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cuments\PTA Events\"/>
    </mc:Choice>
  </mc:AlternateContent>
  <xr:revisionPtr revIDLastSave="0" documentId="8_{51B120E1-F79D-421C-BF87-DACB0DF94CA9}" xr6:coauthVersionLast="47" xr6:coauthVersionMax="47" xr10:uidLastSave="{00000000-0000-0000-0000-000000000000}"/>
  <bookViews>
    <workbookView xWindow="-120" yWindow="-120" windowWidth="29040" windowHeight="15840" xr2:uid="{B654A1D0-90CF-4E5F-9B36-C2D64F9C5A9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C5" i="1" s="1"/>
  <c r="D5" i="1" s="1"/>
  <c r="A6" i="1"/>
  <c r="B6" i="1"/>
  <c r="C6" i="1" s="1"/>
  <c r="D6" i="1" s="1"/>
  <c r="A7" i="1"/>
  <c r="A8" i="1" s="1"/>
  <c r="A9" i="1" l="1"/>
  <c r="B8" i="1"/>
  <c r="C8" i="1" s="1"/>
  <c r="D8" i="1" s="1"/>
  <c r="B7" i="1"/>
  <c r="C7" i="1" s="1"/>
  <c r="D7" i="1" s="1"/>
  <c r="G7" i="1" s="1"/>
  <c r="H7" i="1" s="1"/>
  <c r="G5" i="1"/>
  <c r="H5" i="1" s="1"/>
  <c r="F5" i="1"/>
  <c r="G6" i="1"/>
  <c r="H6" i="1" s="1"/>
  <c r="F6" i="1"/>
  <c r="G8" i="1" l="1"/>
  <c r="H8" i="1" s="1"/>
  <c r="F8" i="1"/>
  <c r="F7" i="1"/>
  <c r="A10" i="1"/>
  <c r="B9" i="1"/>
  <c r="C9" i="1" s="1"/>
  <c r="D9" i="1" s="1"/>
  <c r="G9" i="1" s="1"/>
  <c r="H9" i="1" s="1"/>
  <c r="B10" i="1" l="1"/>
  <c r="C10" i="1" s="1"/>
  <c r="D10" i="1" s="1"/>
  <c r="G10" i="1" s="1"/>
  <c r="H10" i="1" s="1"/>
  <c r="A11" i="1"/>
  <c r="F9" i="1"/>
  <c r="A12" i="1" l="1"/>
  <c r="B11" i="1"/>
  <c r="C11" i="1"/>
  <c r="D11" i="1" s="1"/>
  <c r="G11" i="1" s="1"/>
  <c r="H11" i="1" s="1"/>
  <c r="F10" i="1"/>
  <c r="F11" i="1" l="1"/>
  <c r="A13" i="1"/>
  <c r="B12" i="1"/>
  <c r="C12" i="1"/>
  <c r="D12" i="1" s="1"/>
  <c r="F12" i="1" l="1"/>
  <c r="G12" i="1"/>
  <c r="H12" i="1" s="1"/>
  <c r="A14" i="1"/>
  <c r="B13" i="1"/>
  <c r="C13" i="1" s="1"/>
  <c r="D13" i="1" s="1"/>
  <c r="G13" i="1" s="1"/>
  <c r="H13" i="1" s="1"/>
  <c r="B14" i="1" l="1"/>
  <c r="C14" i="1" s="1"/>
  <c r="D14" i="1" s="1"/>
  <c r="G14" i="1" s="1"/>
  <c r="H14" i="1" s="1"/>
  <c r="A15" i="1"/>
  <c r="F13" i="1"/>
  <c r="F14" i="1" l="1"/>
  <c r="A16" i="1"/>
  <c r="B15" i="1"/>
  <c r="B16" i="1" l="1"/>
  <c r="C16" i="1" s="1"/>
  <c r="D16" i="1" s="1"/>
  <c r="G16" i="1" s="1"/>
  <c r="H16" i="1" s="1"/>
  <c r="A17" i="1"/>
  <c r="C15" i="1"/>
  <c r="D15" i="1" s="1"/>
  <c r="G15" i="1" s="1"/>
  <c r="H15" i="1" s="1"/>
  <c r="F16" i="1" l="1"/>
  <c r="F15" i="1"/>
  <c r="B17" i="1"/>
  <c r="A18" i="1"/>
  <c r="C17" i="1" l="1"/>
  <c r="D17" i="1" s="1"/>
  <c r="G17" i="1" s="1"/>
  <c r="H17" i="1" s="1"/>
  <c r="B18" i="1"/>
  <c r="A19" i="1"/>
  <c r="C18" i="1" l="1"/>
  <c r="D18" i="1" s="1"/>
  <c r="G18" i="1" s="1"/>
  <c r="H18" i="1" s="1"/>
  <c r="F17" i="1"/>
  <c r="A20" i="1"/>
  <c r="B19" i="1"/>
  <c r="C19" i="1"/>
  <c r="D19" i="1" s="1"/>
  <c r="G19" i="1" s="1"/>
  <c r="H19" i="1" s="1"/>
  <c r="F19" i="1" l="1"/>
  <c r="F18" i="1"/>
  <c r="B20" i="1"/>
  <c r="C20" i="1"/>
  <c r="D20" i="1" s="1"/>
  <c r="G20" i="1" s="1"/>
  <c r="H20" i="1" s="1"/>
  <c r="A21" i="1"/>
  <c r="F20" i="1" l="1"/>
  <c r="A22" i="1"/>
  <c r="B21" i="1"/>
  <c r="C21" i="1"/>
  <c r="D21" i="1" s="1"/>
  <c r="G21" i="1" s="1"/>
  <c r="H21" i="1" s="1"/>
  <c r="F21" i="1" l="1"/>
  <c r="A23" i="1"/>
  <c r="B22" i="1"/>
  <c r="A24" i="1" l="1"/>
  <c r="B23" i="1"/>
  <c r="C23" i="1" s="1"/>
  <c r="D23" i="1" s="1"/>
  <c r="G23" i="1" s="1"/>
  <c r="H23" i="1" s="1"/>
  <c r="C22" i="1"/>
  <c r="D22" i="1" s="1"/>
  <c r="G22" i="1" s="1"/>
  <c r="H22" i="1" s="1"/>
  <c r="B24" i="1" l="1"/>
  <c r="C24" i="1" s="1"/>
  <c r="A25" i="1"/>
  <c r="F23" i="1"/>
  <c r="F22" i="1"/>
  <c r="D24" i="1" l="1"/>
  <c r="G24" i="1" s="1"/>
  <c r="H24" i="1" s="1"/>
  <c r="A26" i="1"/>
  <c r="B25" i="1"/>
  <c r="C25" i="1" s="1"/>
  <c r="D25" i="1" s="1"/>
  <c r="G25" i="1" l="1"/>
  <c r="H25" i="1" s="1"/>
  <c r="F25" i="1"/>
  <c r="F24" i="1"/>
  <c r="A27" i="1"/>
  <c r="B26" i="1"/>
  <c r="B27" i="1" l="1"/>
  <c r="C27" i="1" s="1"/>
  <c r="D27" i="1" s="1"/>
  <c r="G27" i="1" s="1"/>
  <c r="H27" i="1" s="1"/>
  <c r="A28" i="1"/>
  <c r="C26" i="1"/>
  <c r="D26" i="1" s="1"/>
  <c r="G26" i="1" s="1"/>
  <c r="H26" i="1" s="1"/>
  <c r="F27" i="1" l="1"/>
  <c r="F26" i="1"/>
  <c r="A29" i="1"/>
  <c r="B28" i="1"/>
  <c r="C28" i="1" l="1"/>
  <c r="D28" i="1" s="1"/>
  <c r="A30" i="1"/>
  <c r="B29" i="1"/>
  <c r="C29" i="1" s="1"/>
  <c r="D29" i="1" s="1"/>
  <c r="G29" i="1" s="1"/>
  <c r="H29" i="1" s="1"/>
  <c r="G28" i="1" l="1"/>
  <c r="H28" i="1" s="1"/>
  <c r="F28" i="1"/>
  <c r="A31" i="1"/>
  <c r="B30" i="1"/>
  <c r="C30" i="1" s="1"/>
  <c r="D30" i="1" s="1"/>
  <c r="G30" i="1" s="1"/>
  <c r="H30" i="1" s="1"/>
  <c r="F29" i="1"/>
  <c r="B31" i="1" l="1"/>
  <c r="C31" i="1"/>
  <c r="D31" i="1" s="1"/>
  <c r="G31" i="1" s="1"/>
  <c r="H31" i="1" s="1"/>
  <c r="A32" i="1"/>
  <c r="F30" i="1"/>
  <c r="F31" i="1" l="1"/>
  <c r="B32" i="1"/>
  <c r="C32" i="1"/>
  <c r="D32" i="1" s="1"/>
  <c r="G32" i="1" s="1"/>
  <c r="H32" i="1" s="1"/>
  <c r="A33" i="1"/>
  <c r="F32" i="1" l="1"/>
  <c r="A34" i="1"/>
  <c r="B33" i="1"/>
  <c r="C33" i="1" s="1"/>
  <c r="D33" i="1" s="1"/>
  <c r="G33" i="1" s="1"/>
  <c r="H33" i="1" s="1"/>
  <c r="A35" i="1" l="1"/>
  <c r="B34" i="1"/>
  <c r="C34" i="1" s="1"/>
  <c r="D34" i="1" s="1"/>
  <c r="G34" i="1" s="1"/>
  <c r="H34" i="1" s="1"/>
  <c r="F33" i="1"/>
  <c r="F34" i="1" l="1"/>
  <c r="B35" i="1"/>
  <c r="A36" i="1"/>
  <c r="C35" i="1"/>
  <c r="D35" i="1" s="1"/>
  <c r="G35" i="1" s="1"/>
  <c r="H35" i="1" s="1"/>
  <c r="F35" i="1" l="1"/>
  <c r="B36" i="1"/>
  <c r="C36" i="1"/>
  <c r="D36" i="1" s="1"/>
  <c r="G36" i="1" s="1"/>
  <c r="H36" i="1" s="1"/>
  <c r="A37" i="1"/>
  <c r="F36" i="1" l="1"/>
  <c r="A38" i="1"/>
  <c r="B37" i="1"/>
  <c r="C37" i="1" s="1"/>
  <c r="D37" i="1" s="1"/>
  <c r="F37" i="1" l="1"/>
  <c r="G37" i="1"/>
  <c r="H37" i="1" s="1"/>
  <c r="A39" i="1"/>
  <c r="B38" i="1"/>
  <c r="C38" i="1" s="1"/>
  <c r="D38" i="1" s="1"/>
  <c r="G38" i="1" s="1"/>
  <c r="H38" i="1" s="1"/>
  <c r="B39" i="1" l="1"/>
  <c r="C39" i="1" s="1"/>
  <c r="D39" i="1" s="1"/>
  <c r="A40" i="1"/>
  <c r="F38" i="1"/>
  <c r="G39" i="1" l="1"/>
  <c r="H39" i="1" s="1"/>
  <c r="F39" i="1"/>
  <c r="A41" i="1"/>
  <c r="B40" i="1"/>
  <c r="C40" i="1" s="1"/>
  <c r="D40" i="1" s="1"/>
  <c r="G40" i="1" s="1"/>
  <c r="H40" i="1" s="1"/>
  <c r="F40" i="1" l="1"/>
  <c r="A42" i="1"/>
  <c r="B41" i="1"/>
  <c r="C41" i="1" s="1"/>
  <c r="B42" i="1" l="1"/>
  <c r="C42" i="1" s="1"/>
  <c r="D42" i="1" s="1"/>
  <c r="A43" i="1"/>
  <c r="D41" i="1"/>
  <c r="G41" i="1" s="1"/>
  <c r="H41" i="1" s="1"/>
  <c r="G42" i="1" l="1"/>
  <c r="H42" i="1" s="1"/>
  <c r="F42" i="1"/>
  <c r="A44" i="1"/>
  <c r="B43" i="1"/>
  <c r="F41" i="1"/>
  <c r="A45" i="1" l="1"/>
  <c r="B44" i="1"/>
  <c r="C44" i="1" s="1"/>
  <c r="D44" i="1" s="1"/>
  <c r="C43" i="1"/>
  <c r="D43" i="1" s="1"/>
  <c r="G43" i="1" s="1"/>
  <c r="H43" i="1" s="1"/>
  <c r="F44" i="1" l="1"/>
  <c r="G44" i="1"/>
  <c r="H44" i="1" s="1"/>
  <c r="A46" i="1"/>
  <c r="B45" i="1"/>
  <c r="C45" i="1" s="1"/>
  <c r="D45" i="1" s="1"/>
  <c r="F43" i="1"/>
  <c r="F45" i="1" l="1"/>
  <c r="G45" i="1"/>
  <c r="H45" i="1" s="1"/>
  <c r="A47" i="1"/>
  <c r="B46" i="1"/>
  <c r="C46" i="1" l="1"/>
  <c r="D46" i="1" s="1"/>
  <c r="G46" i="1" s="1"/>
  <c r="H46" i="1" s="1"/>
  <c r="A48" i="1"/>
  <c r="B47" i="1"/>
  <c r="C47" i="1" s="1"/>
  <c r="D47" i="1" s="1"/>
  <c r="G47" i="1" s="1"/>
  <c r="H47" i="1" s="1"/>
  <c r="F47" i="1" l="1"/>
  <c r="B48" i="1"/>
  <c r="A49" i="1"/>
  <c r="F46" i="1"/>
  <c r="C48" i="1" l="1"/>
  <c r="D48" i="1" s="1"/>
  <c r="G48" i="1" s="1"/>
  <c r="H48" i="1" s="1"/>
  <c r="A50" i="1"/>
  <c r="B49" i="1"/>
  <c r="C49" i="1" s="1"/>
  <c r="D49" i="1" s="1"/>
  <c r="F48" i="1" l="1"/>
  <c r="F49" i="1"/>
  <c r="G49" i="1"/>
  <c r="H49" i="1" s="1"/>
  <c r="B50" i="1"/>
  <c r="A51" i="1"/>
  <c r="C50" i="1" l="1"/>
  <c r="D50" i="1" s="1"/>
  <c r="G50" i="1" s="1"/>
  <c r="H50" i="1" s="1"/>
  <c r="A52" i="1"/>
  <c r="B51" i="1"/>
  <c r="C51" i="1" s="1"/>
  <c r="D51" i="1" s="1"/>
  <c r="F50" i="1" l="1"/>
  <c r="F51" i="1"/>
  <c r="G51" i="1"/>
  <c r="H51" i="1" s="1"/>
  <c r="A53" i="1"/>
  <c r="B52" i="1"/>
  <c r="C52" i="1" s="1"/>
  <c r="D52" i="1" s="1"/>
  <c r="A54" i="1" l="1"/>
  <c r="B53" i="1"/>
  <c r="C53" i="1" s="1"/>
  <c r="D53" i="1" s="1"/>
  <c r="G53" i="1" s="1"/>
  <c r="H53" i="1" s="1"/>
  <c r="F52" i="1"/>
  <c r="G52" i="1"/>
  <c r="H52" i="1" s="1"/>
  <c r="F53" i="1" l="1"/>
  <c r="A55" i="1"/>
  <c r="B54" i="1"/>
  <c r="C54" i="1"/>
  <c r="D54" i="1" s="1"/>
  <c r="G54" i="1" s="1"/>
  <c r="H54" i="1" s="1"/>
  <c r="F54" i="1" l="1"/>
  <c r="A56" i="1"/>
  <c r="B55" i="1"/>
  <c r="C55" i="1" l="1"/>
  <c r="D55" i="1" s="1"/>
  <c r="A57" i="1"/>
  <c r="B56" i="1"/>
  <c r="C56" i="1" s="1"/>
  <c r="D56" i="1" s="1"/>
  <c r="G56" i="1" s="1"/>
  <c r="H56" i="1" s="1"/>
  <c r="G55" i="1" l="1"/>
  <c r="H55" i="1" s="1"/>
  <c r="F55" i="1"/>
  <c r="B57" i="1"/>
  <c r="C57" i="1" s="1"/>
  <c r="D57" i="1" s="1"/>
  <c r="A58" i="1"/>
  <c r="F56" i="1"/>
  <c r="F57" i="1" l="1"/>
  <c r="G57" i="1"/>
  <c r="H57" i="1" s="1"/>
  <c r="A59" i="1"/>
  <c r="B58" i="1"/>
  <c r="C58" i="1" s="1"/>
  <c r="D58" i="1" s="1"/>
  <c r="G58" i="1" s="1"/>
  <c r="H58" i="1" s="1"/>
  <c r="B59" i="1" l="1"/>
  <c r="C59" i="1"/>
  <c r="D59" i="1" s="1"/>
  <c r="G59" i="1" s="1"/>
  <c r="H59" i="1" s="1"/>
  <c r="A60" i="1"/>
  <c r="F58" i="1"/>
  <c r="F59" i="1" l="1"/>
  <c r="B60" i="1"/>
  <c r="A61" i="1"/>
  <c r="C60" i="1" l="1"/>
  <c r="D60" i="1" s="1"/>
  <c r="G60" i="1" s="1"/>
  <c r="H60" i="1" s="1"/>
  <c r="A62" i="1"/>
  <c r="B61" i="1"/>
  <c r="C61" i="1" s="1"/>
  <c r="D61" i="1" s="1"/>
  <c r="G61" i="1" s="1"/>
  <c r="H61" i="1" s="1"/>
  <c r="A63" i="1" l="1"/>
  <c r="B62" i="1"/>
  <c r="C62" i="1"/>
  <c r="D62" i="1" s="1"/>
  <c r="F61" i="1"/>
  <c r="F60" i="1"/>
  <c r="F62" i="1" l="1"/>
  <c r="G62" i="1"/>
  <c r="H62" i="1" s="1"/>
  <c r="B63" i="1"/>
  <c r="C63" i="1" s="1"/>
  <c r="D63" i="1" s="1"/>
  <c r="G63" i="1" s="1"/>
  <c r="H63" i="1" s="1"/>
  <c r="A64" i="1"/>
  <c r="F63" i="1" l="1"/>
  <c r="B64" i="1"/>
  <c r="A65" i="1"/>
  <c r="A66" i="1" l="1"/>
  <c r="B65" i="1"/>
  <c r="C65" i="1"/>
  <c r="D65" i="1" s="1"/>
  <c r="G65" i="1" s="1"/>
  <c r="H65" i="1" s="1"/>
  <c r="C64" i="1"/>
  <c r="D64" i="1" s="1"/>
  <c r="G64" i="1" s="1"/>
  <c r="H64" i="1" s="1"/>
  <c r="F65" i="1" l="1"/>
  <c r="B66" i="1"/>
  <c r="C66" i="1" s="1"/>
  <c r="D66" i="1" s="1"/>
  <c r="G66" i="1" s="1"/>
  <c r="H66" i="1" s="1"/>
  <c r="A67" i="1"/>
  <c r="F64" i="1"/>
  <c r="F66" i="1" l="1"/>
  <c r="A68" i="1"/>
  <c r="B67" i="1"/>
  <c r="C67" i="1" s="1"/>
  <c r="D67" i="1" s="1"/>
  <c r="F67" i="1" l="1"/>
  <c r="G67" i="1"/>
  <c r="H67" i="1" s="1"/>
  <c r="B68" i="1"/>
  <c r="C68" i="1" s="1"/>
  <c r="D68" i="1" s="1"/>
  <c r="G68" i="1" s="1"/>
  <c r="H68" i="1" s="1"/>
  <c r="A69" i="1"/>
  <c r="F68" i="1" l="1"/>
  <c r="A70" i="1"/>
  <c r="B69" i="1"/>
  <c r="C69" i="1" s="1"/>
  <c r="B70" i="1" l="1"/>
  <c r="C70" i="1" s="1"/>
  <c r="D70" i="1" s="1"/>
  <c r="A71" i="1"/>
  <c r="D69" i="1"/>
  <c r="G69" i="1" s="1"/>
  <c r="H69" i="1" s="1"/>
  <c r="G70" i="1" l="1"/>
  <c r="H70" i="1" s="1"/>
  <c r="F70" i="1"/>
  <c r="A72" i="1"/>
  <c r="B71" i="1"/>
  <c r="C71" i="1" s="1"/>
  <c r="D71" i="1" s="1"/>
  <c r="G71" i="1" s="1"/>
  <c r="H71" i="1" s="1"/>
  <c r="F69" i="1"/>
  <c r="A73" i="1" l="1"/>
  <c r="B72" i="1"/>
  <c r="C72" i="1" s="1"/>
  <c r="D72" i="1" s="1"/>
  <c r="G72" i="1" s="1"/>
  <c r="H72" i="1" s="1"/>
  <c r="F71" i="1"/>
  <c r="F72" i="1" l="1"/>
  <c r="A74" i="1"/>
  <c r="B73" i="1"/>
  <c r="C73" i="1" s="1"/>
  <c r="D73" i="1" s="1"/>
  <c r="G73" i="1" l="1"/>
  <c r="H73" i="1" s="1"/>
  <c r="F73" i="1"/>
  <c r="A75" i="1"/>
  <c r="B74" i="1"/>
  <c r="C74" i="1" s="1"/>
  <c r="D74" i="1" s="1"/>
  <c r="G74" i="1" s="1"/>
  <c r="H74" i="1" s="1"/>
  <c r="B75" i="1" l="1"/>
  <c r="A76" i="1"/>
  <c r="C75" i="1"/>
  <c r="D75" i="1" s="1"/>
  <c r="G75" i="1" s="1"/>
  <c r="H75" i="1" s="1"/>
  <c r="F74" i="1"/>
  <c r="A77" i="1" l="1"/>
  <c r="B76" i="1"/>
  <c r="C76" i="1" s="1"/>
  <c r="D76" i="1" s="1"/>
  <c r="F75" i="1"/>
  <c r="G76" i="1" l="1"/>
  <c r="H76" i="1" s="1"/>
  <c r="F76" i="1"/>
  <c r="B77" i="1"/>
  <c r="C77" i="1" s="1"/>
  <c r="D77" i="1" s="1"/>
  <c r="A78" i="1"/>
  <c r="F77" i="1" l="1"/>
  <c r="G77" i="1"/>
  <c r="H77" i="1" s="1"/>
  <c r="B78" i="1"/>
  <c r="A79" i="1"/>
  <c r="C78" i="1" l="1"/>
  <c r="D78" i="1" s="1"/>
  <c r="B79" i="1"/>
  <c r="C79" i="1" s="1"/>
  <c r="D79" i="1" s="1"/>
  <c r="G79" i="1" s="1"/>
  <c r="H79" i="1" s="1"/>
  <c r="A80" i="1"/>
  <c r="F78" i="1" l="1"/>
  <c r="G78" i="1"/>
  <c r="H78" i="1" s="1"/>
  <c r="F79" i="1"/>
  <c r="C80" i="1"/>
  <c r="D80" i="1" s="1"/>
  <c r="B80" i="1"/>
  <c r="A81" i="1"/>
  <c r="F80" i="1" l="1"/>
  <c r="G80" i="1"/>
  <c r="H80" i="1" s="1"/>
  <c r="A82" i="1"/>
  <c r="B81" i="1"/>
  <c r="C81" i="1" s="1"/>
  <c r="D81" i="1" s="1"/>
  <c r="F81" i="1" l="1"/>
  <c r="G81" i="1"/>
  <c r="H81" i="1" s="1"/>
  <c r="A83" i="1"/>
  <c r="B82" i="1"/>
  <c r="C82" i="1" s="1"/>
  <c r="D82" i="1" s="1"/>
  <c r="G82" i="1" s="1"/>
  <c r="H82" i="1" s="1"/>
  <c r="F82" i="1" l="1"/>
  <c r="B83" i="1"/>
  <c r="C83" i="1" s="1"/>
  <c r="D83" i="1" s="1"/>
  <c r="A84" i="1"/>
  <c r="F83" i="1" l="1"/>
  <c r="G83" i="1"/>
  <c r="H83" i="1" s="1"/>
  <c r="C84" i="1"/>
  <c r="D84" i="1" s="1"/>
  <c r="G84" i="1" s="1"/>
  <c r="H84" i="1" s="1"/>
  <c r="A85" i="1"/>
  <c r="B84" i="1"/>
  <c r="A86" i="1" l="1"/>
  <c r="B85" i="1"/>
  <c r="C85" i="1" s="1"/>
  <c r="D85" i="1" s="1"/>
  <c r="G85" i="1" s="1"/>
  <c r="H85" i="1" s="1"/>
  <c r="F84" i="1"/>
  <c r="F85" i="1" l="1"/>
  <c r="A87" i="1"/>
  <c r="B86" i="1"/>
  <c r="C86" i="1"/>
  <c r="D86" i="1" s="1"/>
  <c r="G86" i="1" s="1"/>
  <c r="H86" i="1" s="1"/>
  <c r="F86" i="1" l="1"/>
  <c r="B87" i="1"/>
  <c r="C87" i="1" s="1"/>
  <c r="D87" i="1" s="1"/>
  <c r="A88" i="1"/>
  <c r="G87" i="1" l="1"/>
  <c r="H87" i="1" s="1"/>
  <c r="F87" i="1"/>
  <c r="A89" i="1"/>
  <c r="C88" i="1"/>
  <c r="D88" i="1" s="1"/>
  <c r="G88" i="1" s="1"/>
  <c r="H88" i="1" s="1"/>
  <c r="B88" i="1"/>
  <c r="F88" i="1" l="1"/>
  <c r="A90" i="1"/>
  <c r="B89" i="1"/>
  <c r="C89" i="1" s="1"/>
  <c r="D89" i="1" s="1"/>
  <c r="G89" i="1" s="1"/>
  <c r="H89" i="1" s="1"/>
  <c r="F89" i="1" l="1"/>
  <c r="A91" i="1"/>
  <c r="B90" i="1"/>
  <c r="C90" i="1" l="1"/>
  <c r="D90" i="1" s="1"/>
  <c r="G90" i="1" s="1"/>
  <c r="H90" i="1" s="1"/>
  <c r="B91" i="1"/>
  <c r="C91" i="1" s="1"/>
  <c r="D91" i="1" s="1"/>
  <c r="A92" i="1"/>
  <c r="F91" i="1" l="1"/>
  <c r="G91" i="1"/>
  <c r="H91" i="1" s="1"/>
  <c r="A93" i="1"/>
  <c r="B92" i="1"/>
  <c r="C92" i="1" s="1"/>
  <c r="D92" i="1" s="1"/>
  <c r="G92" i="1" s="1"/>
  <c r="H92" i="1" s="1"/>
  <c r="F90" i="1"/>
  <c r="B93" i="1" l="1"/>
  <c r="C93" i="1" s="1"/>
  <c r="D93" i="1" s="1"/>
  <c r="G93" i="1" s="1"/>
  <c r="H93" i="1" s="1"/>
  <c r="A94" i="1"/>
  <c r="F92" i="1"/>
  <c r="F93" i="1" l="1"/>
  <c r="A95" i="1"/>
  <c r="B94" i="1"/>
  <c r="C94" i="1" l="1"/>
  <c r="D94" i="1" s="1"/>
  <c r="G94" i="1" s="1"/>
  <c r="H94" i="1" s="1"/>
  <c r="B95" i="1"/>
  <c r="C95" i="1" s="1"/>
  <c r="D95" i="1" s="1"/>
  <c r="A96" i="1"/>
  <c r="F95" i="1" l="1"/>
  <c r="G95" i="1"/>
  <c r="H95" i="1" s="1"/>
  <c r="B96" i="1"/>
  <c r="A97" i="1"/>
  <c r="F94" i="1"/>
  <c r="C96" i="1" l="1"/>
  <c r="D96" i="1" s="1"/>
  <c r="G96" i="1" s="1"/>
  <c r="H96" i="1" s="1"/>
  <c r="A98" i="1"/>
  <c r="B97" i="1"/>
  <c r="C97" i="1" s="1"/>
  <c r="D97" i="1" s="1"/>
  <c r="G97" i="1" s="1"/>
  <c r="H97" i="1" s="1"/>
  <c r="A99" i="1" l="1"/>
  <c r="B98" i="1"/>
  <c r="C98" i="1" s="1"/>
  <c r="D98" i="1" s="1"/>
  <c r="G98" i="1" s="1"/>
  <c r="H98" i="1" s="1"/>
  <c r="F97" i="1"/>
  <c r="F96" i="1"/>
  <c r="F98" i="1" l="1"/>
  <c r="B99" i="1"/>
  <c r="A100" i="1"/>
  <c r="B100" i="1" l="1"/>
  <c r="C100" i="1"/>
  <c r="D100" i="1" s="1"/>
  <c r="G100" i="1" s="1"/>
  <c r="H100" i="1" s="1"/>
  <c r="A101" i="1"/>
  <c r="C99" i="1"/>
  <c r="D99" i="1" s="1"/>
  <c r="G99" i="1" s="1"/>
  <c r="H99" i="1" s="1"/>
  <c r="F100" i="1" l="1"/>
  <c r="A102" i="1"/>
  <c r="B101" i="1"/>
  <c r="F99" i="1"/>
  <c r="C101" i="1" l="1"/>
  <c r="D101" i="1" s="1"/>
  <c r="G101" i="1" s="1"/>
  <c r="H101" i="1" s="1"/>
  <c r="A103" i="1"/>
  <c r="B102" i="1"/>
  <c r="C102" i="1" s="1"/>
  <c r="D102" i="1" s="1"/>
  <c r="G102" i="1" s="1"/>
  <c r="H102" i="1" s="1"/>
  <c r="B103" i="1" l="1"/>
  <c r="C103" i="1" s="1"/>
  <c r="D103" i="1" s="1"/>
  <c r="A104" i="1"/>
  <c r="F102" i="1"/>
  <c r="F101" i="1"/>
  <c r="G103" i="1" l="1"/>
  <c r="H103" i="1" s="1"/>
  <c r="F103" i="1"/>
  <c r="A105" i="1"/>
  <c r="B104" i="1"/>
  <c r="C104" i="1" s="1"/>
  <c r="D104" i="1" s="1"/>
  <c r="G104" i="1" s="1"/>
  <c r="H104" i="1" s="1"/>
  <c r="A106" i="1" l="1"/>
  <c r="B105" i="1"/>
  <c r="C105" i="1" s="1"/>
  <c r="D105" i="1" s="1"/>
  <c r="F104" i="1"/>
  <c r="G105" i="1" l="1"/>
  <c r="H105" i="1" s="1"/>
  <c r="F105" i="1"/>
  <c r="B106" i="1"/>
  <c r="A107" i="1"/>
  <c r="C106" i="1" l="1"/>
  <c r="D106" i="1" s="1"/>
  <c r="G106" i="1" s="1"/>
  <c r="H106" i="1" s="1"/>
  <c r="A108" i="1"/>
  <c r="B107" i="1"/>
  <c r="C107" i="1" s="1"/>
  <c r="D107" i="1" s="1"/>
  <c r="G107" i="1" s="1"/>
  <c r="H107" i="1" s="1"/>
  <c r="A109" i="1" l="1"/>
  <c r="B108" i="1"/>
  <c r="C108" i="1" s="1"/>
  <c r="D108" i="1" s="1"/>
  <c r="G108" i="1" s="1"/>
  <c r="H108" i="1" s="1"/>
  <c r="F107" i="1"/>
  <c r="F106" i="1"/>
  <c r="B109" i="1" l="1"/>
  <c r="C109" i="1" s="1"/>
  <c r="D109" i="1" s="1"/>
  <c r="G109" i="1" s="1"/>
  <c r="H109" i="1" s="1"/>
  <c r="A110" i="1"/>
  <c r="F108" i="1"/>
  <c r="F109" i="1" l="1"/>
  <c r="B110" i="1"/>
  <c r="A111" i="1"/>
  <c r="C110" i="1"/>
  <c r="D110" i="1" s="1"/>
  <c r="G110" i="1" s="1"/>
  <c r="H110" i="1" s="1"/>
  <c r="F110" i="1" l="1"/>
  <c r="A112" i="1"/>
  <c r="B111" i="1"/>
  <c r="C111" i="1" s="1"/>
  <c r="D111" i="1" s="1"/>
  <c r="G111" i="1" s="1"/>
  <c r="H111" i="1" s="1"/>
  <c r="F111" i="1" l="1"/>
  <c r="A113" i="1"/>
  <c r="B112" i="1"/>
  <c r="C112" i="1"/>
  <c r="D112" i="1" s="1"/>
  <c r="G112" i="1" s="1"/>
  <c r="H112" i="1" s="1"/>
  <c r="F112" i="1" l="1"/>
  <c r="A114" i="1"/>
  <c r="B113" i="1"/>
  <c r="C113" i="1" s="1"/>
  <c r="D113" i="1" s="1"/>
  <c r="F113" i="1" l="1"/>
  <c r="G113" i="1"/>
  <c r="H113" i="1" s="1"/>
  <c r="B114" i="1"/>
  <c r="C114" i="1" s="1"/>
  <c r="D114" i="1" s="1"/>
  <c r="A115" i="1"/>
  <c r="F114" i="1" l="1"/>
  <c r="G114" i="1"/>
  <c r="H114" i="1" s="1"/>
  <c r="B115" i="1"/>
  <c r="A116" i="1"/>
  <c r="C115" i="1" l="1"/>
  <c r="D115" i="1" s="1"/>
  <c r="G115" i="1" s="1"/>
  <c r="H115" i="1" s="1"/>
  <c r="B116" i="1"/>
  <c r="C116" i="1" s="1"/>
  <c r="D116" i="1" s="1"/>
  <c r="G116" i="1" s="1"/>
  <c r="H116" i="1" s="1"/>
  <c r="A117" i="1"/>
  <c r="F116" i="1" l="1"/>
  <c r="B117" i="1"/>
  <c r="C117" i="1"/>
  <c r="D117" i="1" s="1"/>
  <c r="G117" i="1" s="1"/>
  <c r="H117" i="1" s="1"/>
  <c r="A118" i="1"/>
  <c r="F115" i="1"/>
  <c r="F117" i="1" l="1"/>
  <c r="A119" i="1"/>
  <c r="B118" i="1"/>
  <c r="C118" i="1" l="1"/>
  <c r="D118" i="1" s="1"/>
  <c r="G118" i="1" s="1"/>
  <c r="H118" i="1" s="1"/>
  <c r="A120" i="1"/>
  <c r="B119" i="1"/>
  <c r="C119" i="1" s="1"/>
  <c r="D119" i="1" s="1"/>
  <c r="G119" i="1" s="1"/>
  <c r="H119" i="1" s="1"/>
  <c r="A121" i="1" l="1"/>
  <c r="B120" i="1"/>
  <c r="C120" i="1" s="1"/>
  <c r="D120" i="1" s="1"/>
  <c r="F119" i="1"/>
  <c r="F118" i="1"/>
  <c r="G120" i="1" l="1"/>
  <c r="H120" i="1" s="1"/>
  <c r="F120" i="1"/>
  <c r="A122" i="1"/>
  <c r="B121" i="1"/>
  <c r="C121" i="1" s="1"/>
  <c r="D121" i="1" s="1"/>
  <c r="G121" i="1" s="1"/>
  <c r="H121" i="1" s="1"/>
  <c r="B122" i="1" l="1"/>
  <c r="C122" i="1"/>
  <c r="D122" i="1" s="1"/>
  <c r="G122" i="1" s="1"/>
  <c r="H122" i="1" s="1"/>
  <c r="A123" i="1"/>
  <c r="F121" i="1"/>
  <c r="F122" i="1" l="1"/>
  <c r="A124" i="1"/>
  <c r="B123" i="1"/>
  <c r="C123" i="1"/>
  <c r="D123" i="1" s="1"/>
  <c r="G123" i="1" s="1"/>
  <c r="H123" i="1" s="1"/>
  <c r="F123" i="1" l="1"/>
  <c r="A125" i="1"/>
  <c r="B124" i="1"/>
  <c r="C124" i="1" s="1"/>
  <c r="D124" i="1" s="1"/>
  <c r="G124" i="1" s="1"/>
  <c r="H124" i="1" s="1"/>
  <c r="F124" i="1" l="1"/>
  <c r="B125" i="1"/>
  <c r="C125" i="1" s="1"/>
  <c r="D125" i="1" s="1"/>
  <c r="A126" i="1"/>
  <c r="F125" i="1" l="1"/>
  <c r="G125" i="1"/>
  <c r="H125" i="1" s="1"/>
  <c r="B126" i="1"/>
  <c r="A127" i="1"/>
  <c r="C126" i="1" l="1"/>
  <c r="D126" i="1" s="1"/>
  <c r="G126" i="1" s="1"/>
  <c r="H126" i="1" s="1"/>
  <c r="A128" i="1"/>
  <c r="B127" i="1"/>
  <c r="C127" i="1" s="1"/>
  <c r="D127" i="1" s="1"/>
  <c r="A129" i="1" l="1"/>
  <c r="B128" i="1"/>
  <c r="C128" i="1" s="1"/>
  <c r="D128" i="1" s="1"/>
  <c r="F127" i="1"/>
  <c r="G127" i="1"/>
  <c r="H127" i="1" s="1"/>
  <c r="F126" i="1"/>
  <c r="G128" i="1" l="1"/>
  <c r="H128" i="1" s="1"/>
  <c r="F128" i="1"/>
  <c r="A130" i="1"/>
  <c r="B129" i="1"/>
  <c r="C129" i="1" s="1"/>
  <c r="D129" i="1" s="1"/>
  <c r="F129" i="1" l="1"/>
  <c r="G129" i="1"/>
  <c r="H129" i="1" s="1"/>
  <c r="A131" i="1"/>
  <c r="B130" i="1"/>
  <c r="C130" i="1" s="1"/>
  <c r="D130" i="1" s="1"/>
  <c r="G130" i="1" s="1"/>
  <c r="H130" i="1" s="1"/>
  <c r="B131" i="1" l="1"/>
  <c r="C131" i="1"/>
  <c r="D131" i="1" s="1"/>
  <c r="G131" i="1" s="1"/>
  <c r="H131" i="1" s="1"/>
  <c r="A132" i="1"/>
  <c r="F130" i="1"/>
  <c r="F131" i="1" l="1"/>
  <c r="A133" i="1"/>
  <c r="B132" i="1"/>
  <c r="C132" i="1" l="1"/>
  <c r="D132" i="1" s="1"/>
  <c r="G132" i="1" s="1"/>
  <c r="H132" i="1" s="1"/>
  <c r="A134" i="1"/>
  <c r="B133" i="1"/>
  <c r="C133" i="1" s="1"/>
  <c r="D133" i="1" s="1"/>
  <c r="F133" i="1" l="1"/>
  <c r="G133" i="1"/>
  <c r="H133" i="1" s="1"/>
  <c r="A135" i="1"/>
  <c r="B134" i="1"/>
  <c r="C134" i="1" s="1"/>
  <c r="D134" i="1" s="1"/>
  <c r="F132" i="1"/>
  <c r="F134" i="1" l="1"/>
  <c r="G134" i="1"/>
  <c r="H134" i="1" s="1"/>
  <c r="A136" i="1"/>
  <c r="B135" i="1"/>
  <c r="C135" i="1" s="1"/>
  <c r="D135" i="1" s="1"/>
  <c r="F135" i="1" l="1"/>
  <c r="G135" i="1"/>
  <c r="H135" i="1" s="1"/>
  <c r="B136" i="1"/>
  <c r="C136" i="1" s="1"/>
  <c r="D136" i="1" s="1"/>
  <c r="G136" i="1" s="1"/>
  <c r="H136" i="1" s="1"/>
  <c r="A137" i="1"/>
  <c r="F136" i="1" l="1"/>
  <c r="A138" i="1"/>
  <c r="B137" i="1"/>
  <c r="C137" i="1" s="1"/>
  <c r="D137" i="1" s="1"/>
  <c r="F137" i="1" l="1"/>
  <c r="G137" i="1"/>
  <c r="H137" i="1" s="1"/>
  <c r="A139" i="1"/>
  <c r="B138" i="1"/>
  <c r="C138" i="1" s="1"/>
  <c r="D138" i="1" s="1"/>
  <c r="G138" i="1" s="1"/>
  <c r="H138" i="1" s="1"/>
  <c r="A140" i="1" l="1"/>
  <c r="B139" i="1"/>
  <c r="C139" i="1" s="1"/>
  <c r="D139" i="1" s="1"/>
  <c r="G139" i="1" s="1"/>
  <c r="H139" i="1" s="1"/>
  <c r="F138" i="1"/>
  <c r="F139" i="1" l="1"/>
  <c r="A141" i="1"/>
  <c r="B140" i="1"/>
  <c r="C140" i="1" l="1"/>
  <c r="D140" i="1" s="1"/>
  <c r="G140" i="1" s="1"/>
  <c r="H140" i="1" s="1"/>
  <c r="A142" i="1"/>
  <c r="B141" i="1"/>
  <c r="C141" i="1" s="1"/>
  <c r="D141" i="1" s="1"/>
  <c r="G141" i="1" s="1"/>
  <c r="H141" i="1" s="1"/>
  <c r="A143" i="1" l="1"/>
  <c r="B142" i="1"/>
  <c r="C142" i="1" s="1"/>
  <c r="D142" i="1" s="1"/>
  <c r="G142" i="1" s="1"/>
  <c r="H142" i="1" s="1"/>
  <c r="F141" i="1"/>
  <c r="F140" i="1"/>
  <c r="A144" i="1" l="1"/>
  <c r="B143" i="1"/>
  <c r="F142" i="1"/>
  <c r="A145" i="1" l="1"/>
  <c r="B144" i="1"/>
  <c r="C144" i="1" s="1"/>
  <c r="D144" i="1" s="1"/>
  <c r="C143" i="1"/>
  <c r="D143" i="1" s="1"/>
  <c r="F144" i="1" l="1"/>
  <c r="G144" i="1"/>
  <c r="H144" i="1" s="1"/>
  <c r="G143" i="1"/>
  <c r="H143" i="1" s="1"/>
  <c r="F143" i="1"/>
  <c r="A146" i="1"/>
  <c r="B145" i="1"/>
  <c r="C145" i="1"/>
  <c r="D145" i="1" s="1"/>
  <c r="F145" i="1" l="1"/>
  <c r="G145" i="1"/>
  <c r="H145" i="1" s="1"/>
  <c r="A147" i="1"/>
  <c r="B146" i="1"/>
  <c r="A148" i="1" l="1"/>
  <c r="B147" i="1"/>
  <c r="C146" i="1"/>
  <c r="D146" i="1" s="1"/>
  <c r="G146" i="1" s="1"/>
  <c r="H146" i="1" s="1"/>
  <c r="A149" i="1" l="1"/>
  <c r="B148" i="1"/>
  <c r="C147" i="1"/>
  <c r="D147" i="1" s="1"/>
  <c r="G147" i="1" s="1"/>
  <c r="H147" i="1" s="1"/>
  <c r="F146" i="1"/>
  <c r="C148" i="1" l="1"/>
  <c r="D148" i="1" s="1"/>
  <c r="G148" i="1" s="1"/>
  <c r="H148" i="1" s="1"/>
  <c r="B149" i="1"/>
  <c r="C149" i="1" s="1"/>
  <c r="D149" i="1" s="1"/>
  <c r="G149" i="1" s="1"/>
  <c r="H149" i="1" s="1"/>
  <c r="A150" i="1"/>
  <c r="F147" i="1"/>
  <c r="F148" i="1" l="1"/>
  <c r="A151" i="1"/>
  <c r="B150" i="1"/>
  <c r="C150" i="1" s="1"/>
  <c r="D150" i="1" s="1"/>
  <c r="F149" i="1"/>
  <c r="F150" i="1" l="1"/>
  <c r="G150" i="1"/>
  <c r="H150" i="1" s="1"/>
  <c r="C151" i="1"/>
  <c r="D151" i="1" s="1"/>
  <c r="G151" i="1" s="1"/>
  <c r="H151" i="1" s="1"/>
  <c r="A152" i="1"/>
  <c r="B151" i="1"/>
  <c r="B152" i="1" l="1"/>
  <c r="C152" i="1" s="1"/>
  <c r="D152" i="1" s="1"/>
  <c r="G152" i="1" s="1"/>
  <c r="H152" i="1" s="1"/>
  <c r="A153" i="1"/>
  <c r="F151" i="1"/>
  <c r="F152" i="1" l="1"/>
  <c r="B153" i="1"/>
  <c r="C153" i="1" s="1"/>
  <c r="D153" i="1" s="1"/>
  <c r="A154" i="1"/>
  <c r="F153" i="1" l="1"/>
  <c r="G153" i="1"/>
  <c r="H153" i="1" s="1"/>
  <c r="B154" i="1"/>
  <c r="A155" i="1"/>
  <c r="C154" i="1" l="1"/>
  <c r="D154" i="1" s="1"/>
  <c r="G154" i="1" s="1"/>
  <c r="H154" i="1" s="1"/>
  <c r="A156" i="1"/>
  <c r="B155" i="1"/>
  <c r="C155" i="1" s="1"/>
  <c r="D155" i="1" s="1"/>
  <c r="G155" i="1" s="1"/>
  <c r="H155" i="1" s="1"/>
  <c r="A157" i="1" l="1"/>
  <c r="B156" i="1"/>
  <c r="F155" i="1"/>
  <c r="F154" i="1"/>
  <c r="C156" i="1" l="1"/>
  <c r="D156" i="1" s="1"/>
  <c r="G156" i="1" s="1"/>
  <c r="H156" i="1" s="1"/>
  <c r="A158" i="1"/>
  <c r="B157" i="1"/>
  <c r="C157" i="1" s="1"/>
  <c r="D157" i="1" s="1"/>
  <c r="F157" i="1" l="1"/>
  <c r="G157" i="1"/>
  <c r="H157" i="1" s="1"/>
  <c r="B158" i="1"/>
  <c r="A159" i="1"/>
  <c r="F156" i="1"/>
  <c r="C158" i="1" l="1"/>
  <c r="D158" i="1" s="1"/>
  <c r="G158" i="1" s="1"/>
  <c r="H158" i="1" s="1"/>
  <c r="A160" i="1"/>
  <c r="B159" i="1"/>
  <c r="C159" i="1" s="1"/>
  <c r="D159" i="1" s="1"/>
  <c r="G159" i="1" l="1"/>
  <c r="H159" i="1" s="1"/>
  <c r="F159" i="1"/>
  <c r="A161" i="1"/>
  <c r="B160" i="1"/>
  <c r="C160" i="1" s="1"/>
  <c r="D160" i="1" s="1"/>
  <c r="F158" i="1"/>
  <c r="F160" i="1" l="1"/>
  <c r="G160" i="1"/>
  <c r="H160" i="1" s="1"/>
  <c r="B161" i="1"/>
  <c r="A162" i="1"/>
  <c r="C161" i="1" l="1"/>
  <c r="D161" i="1" s="1"/>
  <c r="G161" i="1" s="1"/>
  <c r="H161" i="1" s="1"/>
  <c r="B162" i="1"/>
  <c r="C162" i="1"/>
  <c r="D162" i="1" s="1"/>
  <c r="G162" i="1" s="1"/>
  <c r="H162" i="1" s="1"/>
  <c r="A163" i="1"/>
  <c r="F162" i="1" l="1"/>
  <c r="B163" i="1"/>
  <c r="C163" i="1" s="1"/>
  <c r="D163" i="1" s="1"/>
  <c r="A164" i="1"/>
  <c r="F161" i="1"/>
  <c r="F163" i="1" l="1"/>
  <c r="G163" i="1"/>
  <c r="H163" i="1" s="1"/>
  <c r="A165" i="1"/>
  <c r="B164" i="1"/>
  <c r="C164" i="1" s="1"/>
  <c r="D164" i="1" s="1"/>
  <c r="F164" i="1" l="1"/>
  <c r="G164" i="1"/>
  <c r="H164" i="1" s="1"/>
  <c r="A166" i="1"/>
  <c r="B165" i="1"/>
  <c r="C165" i="1" s="1"/>
  <c r="D165" i="1" s="1"/>
  <c r="F165" i="1" l="1"/>
  <c r="G165" i="1"/>
  <c r="H165" i="1" s="1"/>
  <c r="B166" i="1"/>
  <c r="A167" i="1"/>
  <c r="C166" i="1" l="1"/>
  <c r="D166" i="1" s="1"/>
  <c r="G166" i="1" s="1"/>
  <c r="H166" i="1" s="1"/>
  <c r="A168" i="1"/>
  <c r="B167" i="1"/>
  <c r="C167" i="1" s="1"/>
  <c r="D167" i="1" s="1"/>
  <c r="G167" i="1" s="1"/>
  <c r="H167" i="1" s="1"/>
  <c r="A169" i="1" l="1"/>
  <c r="B168" i="1"/>
  <c r="C168" i="1" s="1"/>
  <c r="D168" i="1" s="1"/>
  <c r="G168" i="1" s="1"/>
  <c r="H168" i="1" s="1"/>
  <c r="F167" i="1"/>
  <c r="F166" i="1"/>
  <c r="F168" i="1" l="1"/>
  <c r="A170" i="1"/>
  <c r="B169" i="1"/>
  <c r="C169" i="1" s="1"/>
  <c r="D169" i="1" s="1"/>
  <c r="G169" i="1" l="1"/>
  <c r="H169" i="1" s="1"/>
  <c r="F169" i="1"/>
  <c r="A171" i="1"/>
  <c r="B170" i="1"/>
  <c r="C170" i="1" s="1"/>
  <c r="D170" i="1" s="1"/>
  <c r="F170" i="1" l="1"/>
  <c r="G170" i="1"/>
  <c r="H170" i="1" s="1"/>
  <c r="A172" i="1"/>
  <c r="B171" i="1"/>
  <c r="C171" i="1" s="1"/>
  <c r="D171" i="1" l="1"/>
  <c r="G171" i="1" s="1"/>
  <c r="H171" i="1" s="1"/>
  <c r="A173" i="1"/>
  <c r="B172" i="1"/>
  <c r="C172" i="1" s="1"/>
  <c r="D172" i="1" s="1"/>
  <c r="F172" i="1" l="1"/>
  <c r="G172" i="1"/>
  <c r="H172" i="1" s="1"/>
  <c r="A174" i="1"/>
  <c r="B173" i="1"/>
  <c r="C173" i="1" s="1"/>
  <c r="D173" i="1" s="1"/>
  <c r="G173" i="1" s="1"/>
  <c r="H173" i="1" s="1"/>
  <c r="F171" i="1"/>
  <c r="B174" i="1" l="1"/>
  <c r="C174" i="1" s="1"/>
  <c r="D174" i="1" s="1"/>
  <c r="G174" i="1" s="1"/>
  <c r="H174" i="1" s="1"/>
  <c r="A175" i="1"/>
  <c r="F173" i="1"/>
  <c r="F174" i="1" l="1"/>
  <c r="B175" i="1"/>
  <c r="A176" i="1"/>
  <c r="A177" i="1" l="1"/>
  <c r="B176" i="1"/>
  <c r="C175" i="1"/>
  <c r="D175" i="1" s="1"/>
  <c r="G175" i="1" s="1"/>
  <c r="H175" i="1" s="1"/>
  <c r="A178" i="1" l="1"/>
  <c r="B177" i="1"/>
  <c r="C177" i="1"/>
  <c r="D177" i="1" s="1"/>
  <c r="G177" i="1" s="1"/>
  <c r="H177" i="1" s="1"/>
  <c r="C176" i="1"/>
  <c r="D176" i="1" s="1"/>
  <c r="G176" i="1" s="1"/>
  <c r="H176" i="1" s="1"/>
  <c r="F175" i="1"/>
  <c r="F177" i="1" l="1"/>
  <c r="A179" i="1"/>
  <c r="B178" i="1"/>
  <c r="C178" i="1" s="1"/>
  <c r="D178" i="1" s="1"/>
  <c r="F176" i="1"/>
  <c r="F178" i="1" l="1"/>
  <c r="G178" i="1"/>
  <c r="H178" i="1" s="1"/>
  <c r="A180" i="1"/>
  <c r="B179" i="1"/>
  <c r="C179" i="1" s="1"/>
  <c r="D179" i="1" s="1"/>
  <c r="G179" i="1" s="1"/>
  <c r="H179" i="1" s="1"/>
  <c r="A181" i="1" l="1"/>
  <c r="B180" i="1"/>
  <c r="C180" i="1"/>
  <c r="F179" i="1"/>
  <c r="D180" i="1" l="1"/>
  <c r="F180" i="1" s="1"/>
  <c r="G180" i="1"/>
  <c r="H180" i="1" s="1"/>
  <c r="A182" i="1"/>
  <c r="B181" i="1"/>
  <c r="C181" i="1" s="1"/>
  <c r="D181" i="1" s="1"/>
  <c r="G181" i="1" s="1"/>
  <c r="H181" i="1" s="1"/>
  <c r="A183" i="1" l="1"/>
  <c r="B182" i="1"/>
  <c r="C182" i="1" s="1"/>
  <c r="D182" i="1" s="1"/>
  <c r="F181" i="1"/>
  <c r="F182" i="1" l="1"/>
  <c r="G182" i="1"/>
  <c r="H182" i="1" s="1"/>
  <c r="A184" i="1"/>
  <c r="B183" i="1"/>
  <c r="C183" i="1" s="1"/>
  <c r="D183" i="1" s="1"/>
  <c r="G183" i="1" l="1"/>
  <c r="H183" i="1" s="1"/>
  <c r="F183" i="1"/>
  <c r="B184" i="1"/>
  <c r="A185" i="1"/>
  <c r="C184" i="1" l="1"/>
  <c r="D184" i="1" s="1"/>
  <c r="G184" i="1" s="1"/>
  <c r="H184" i="1" s="1"/>
  <c r="A186" i="1"/>
  <c r="B185" i="1"/>
  <c r="C185" i="1" s="1"/>
  <c r="D185" i="1" s="1"/>
  <c r="G185" i="1" l="1"/>
  <c r="H185" i="1" s="1"/>
  <c r="F185" i="1"/>
  <c r="A187" i="1"/>
  <c r="B186" i="1"/>
  <c r="F184" i="1"/>
  <c r="A188" i="1" l="1"/>
  <c r="B187" i="1"/>
  <c r="C186" i="1"/>
  <c r="D186" i="1" s="1"/>
  <c r="G186" i="1" s="1"/>
  <c r="H186" i="1" s="1"/>
  <c r="A189" i="1" l="1"/>
  <c r="B188" i="1"/>
  <c r="C187" i="1"/>
  <c r="D187" i="1" s="1"/>
  <c r="G187" i="1" s="1"/>
  <c r="H187" i="1" s="1"/>
  <c r="F186" i="1"/>
  <c r="C188" i="1" l="1"/>
  <c r="D188" i="1" s="1"/>
  <c r="G188" i="1" s="1"/>
  <c r="H188" i="1" s="1"/>
  <c r="A190" i="1"/>
  <c r="B189" i="1"/>
  <c r="C189" i="1" s="1"/>
  <c r="D189" i="1" s="1"/>
  <c r="G189" i="1" s="1"/>
  <c r="H189" i="1" s="1"/>
  <c r="F187" i="1"/>
  <c r="A191" i="1" l="1"/>
  <c r="B190" i="1"/>
  <c r="C190" i="1" s="1"/>
  <c r="D190" i="1" s="1"/>
  <c r="G190" i="1" s="1"/>
  <c r="H190" i="1" s="1"/>
  <c r="F189" i="1"/>
  <c r="F188" i="1"/>
  <c r="A192" i="1" l="1"/>
  <c r="B191" i="1"/>
  <c r="C191" i="1" s="1"/>
  <c r="F190" i="1"/>
  <c r="D191" i="1" l="1"/>
  <c r="G191" i="1" s="1"/>
  <c r="H191" i="1" s="1"/>
  <c r="A193" i="1"/>
  <c r="B192" i="1"/>
  <c r="C192" i="1" s="1"/>
  <c r="D192" i="1" s="1"/>
  <c r="F192" i="1" l="1"/>
  <c r="G192" i="1"/>
  <c r="H192" i="1" s="1"/>
  <c r="F191" i="1"/>
  <c r="A194" i="1"/>
  <c r="B193" i="1"/>
  <c r="C193" i="1" s="1"/>
  <c r="D193" i="1" s="1"/>
  <c r="G193" i="1" s="1"/>
  <c r="H193" i="1" s="1"/>
  <c r="F193" i="1" l="1"/>
  <c r="A195" i="1"/>
  <c r="B194" i="1"/>
  <c r="C194" i="1" l="1"/>
  <c r="D194" i="1" s="1"/>
  <c r="A196" i="1"/>
  <c r="B195" i="1"/>
  <c r="C195" i="1"/>
  <c r="D195" i="1" s="1"/>
  <c r="G195" i="1" s="1"/>
  <c r="H195" i="1" s="1"/>
  <c r="F195" i="1" l="1"/>
  <c r="G194" i="1"/>
  <c r="H194" i="1" s="1"/>
  <c r="F194" i="1"/>
  <c r="A197" i="1"/>
  <c r="B196" i="1"/>
  <c r="A198" i="1" l="1"/>
  <c r="B197" i="1"/>
  <c r="C196" i="1"/>
  <c r="D196" i="1" s="1"/>
  <c r="G196" i="1" s="1"/>
  <c r="H196" i="1" s="1"/>
  <c r="A199" i="1" l="1"/>
  <c r="B198" i="1"/>
  <c r="C197" i="1"/>
  <c r="D197" i="1" s="1"/>
  <c r="G197" i="1" s="1"/>
  <c r="H197" i="1" s="1"/>
  <c r="F196" i="1"/>
  <c r="A200" i="1" l="1"/>
  <c r="B199" i="1"/>
  <c r="C198" i="1"/>
  <c r="D198" i="1" s="1"/>
  <c r="G198" i="1" s="1"/>
  <c r="H198" i="1" s="1"/>
  <c r="F197" i="1"/>
  <c r="C199" i="1" l="1"/>
  <c r="D199" i="1" s="1"/>
  <c r="G199" i="1" s="1"/>
  <c r="H199" i="1" s="1"/>
  <c r="B200" i="1"/>
  <c r="A201" i="1"/>
  <c r="F198" i="1"/>
  <c r="C200" i="1" l="1"/>
  <c r="D200" i="1" s="1"/>
  <c r="G200" i="1" s="1"/>
  <c r="H200" i="1" s="1"/>
  <c r="A202" i="1"/>
  <c r="B201" i="1"/>
  <c r="C201" i="1" s="1"/>
  <c r="F199" i="1"/>
  <c r="D201" i="1" l="1"/>
  <c r="G201" i="1" s="1"/>
  <c r="H201" i="1" s="1"/>
  <c r="A203" i="1"/>
  <c r="B202" i="1"/>
  <c r="C202" i="1" s="1"/>
  <c r="F200" i="1"/>
  <c r="D202" i="1" l="1"/>
  <c r="B203" i="1"/>
  <c r="F201" i="1"/>
  <c r="C203" i="1" l="1"/>
  <c r="D203" i="1" s="1"/>
  <c r="F202" i="1"/>
  <c r="G202" i="1"/>
  <c r="H202" i="1" s="1"/>
  <c r="F203" i="1" l="1"/>
  <c r="G203" i="1"/>
  <c r="H20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Cooke</author>
  </authors>
  <commentList>
    <comment ref="G4" authorId="0" shapeId="0" xr:uid="{1BC53765-C10D-4245-91DC-4D4612C9D538}">
      <text>
        <r>
          <rPr>
            <b/>
            <sz val="9"/>
            <color indexed="81"/>
            <rFont val="Tahoma"/>
            <family val="2"/>
          </rPr>
          <t>PTA Events: Actual Fee Payable which is calculated again to ensure your organisation does not lose out on the total sum passed to the payment processor.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<sst xmlns="http://schemas.openxmlformats.org/spreadsheetml/2006/main" count="210" uniqueCount="11">
  <si>
    <t>Variable Transaction Fee</t>
  </si>
  <si>
    <t>Fixed Transaction Fee</t>
  </si>
  <si>
    <t>Platform Fee</t>
  </si>
  <si>
    <t>Order Value</t>
  </si>
  <si>
    <t>Transaction Fee</t>
  </si>
  <si>
    <t>Actual Transaction Fee</t>
  </si>
  <si>
    <t>Total Value</t>
  </si>
  <si>
    <t>Actual PayPal Fee</t>
  </si>
  <si>
    <t>Yes</t>
  </si>
  <si>
    <t>Total Fee</t>
  </si>
  <si>
    <t>Fees paid by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</si>
</sst>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1" applyNumberFormat="0" applyFill="0" applyAlignment="0" applyProtection="0"/>
  </cellStyleXfs>
  <cellXfs count="7">
    <xf numFmtId="0" fontId="0" fillId="0" borderId="0" xfId="0"/>
    <xf numFmtId="43" fontId="0" fillId="0" borderId="0" xfId="0" applyNumberFormat="1"/>
    <xf numFmtId="164" fontId="0" fillId="0" borderId="0" xfId="0" applyNumberFormat="1"/>
    <xf numFmtId="164" fontId="1" fillId="2" borderId="0" xfId="1" applyNumberFormat="1"/>
    <xf numFmtId="10" fontId="1" fillId="2" borderId="0" xfId="1" applyNumberFormat="1"/>
    <xf numFmtId="0" fontId="2" fillId="0" borderId="1" xfId="2"/>
    <xf numFmtId="44" fontId="1" fillId="2" borderId="0" xfId="1" applyNumberFormat="1"/>
  </cellXfs>
  <cellStyles count="3">
    <cellStyle name="Good" xfId="1" builtinId="26"/>
    <cellStyle name="Heading 3" xfId="2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E5DE5-5805-432D-A22A-DB89C0A4AA0D}">
  <dimension ref="A1:H248"/>
  <sheetViews>
    <sheetView tabSelected="1" workbookViewId="0">
      <selection activeCell="C3" sqref="C3"/>
    </sheetView>
  </sheetViews>
  <sheetFormatPr defaultRowHeight="15" x14ac:dyDescent="0.25"/>
  <cols>
    <col min="1" max="1" width="23.140625" bestFit="1" customWidth="1"/>
    <col min="2" max="2" width="15.28515625" customWidth="1"/>
    <col min="3" max="3" width="18.28515625" customWidth="1"/>
    <col min="4" max="5" width="22" customWidth="1"/>
    <col min="6" max="6" width="11" bestFit="1" customWidth="1"/>
    <col min="7" max="7" width="16.7109375" bestFit="1" customWidth="1"/>
  </cols>
  <sheetData>
    <row r="1" spans="1:8" x14ac:dyDescent="0.25">
      <c r="A1" t="s">
        <v>0</v>
      </c>
      <c r="B1" s="4">
        <v>1.2E-2</v>
      </c>
    </row>
    <row r="2" spans="1:8" x14ac:dyDescent="0.25">
      <c r="A2" t="s">
        <v>1</v>
      </c>
      <c r="B2" s="6">
        <v>0.2</v>
      </c>
    </row>
    <row r="3" spans="1:8" x14ac:dyDescent="0.25">
      <c r="A3" t="s">
        <v>2</v>
      </c>
      <c r="B3" s="4">
        <v>2.9499999999999998E-2</v>
      </c>
    </row>
    <row r="4" spans="1:8" ht="15.75" thickBot="1" x14ac:dyDescent="0.3">
      <c r="A4" s="5" t="s">
        <v>3</v>
      </c>
      <c r="B4" s="5" t="s">
        <v>2</v>
      </c>
      <c r="C4" s="5" t="s">
        <v>4</v>
      </c>
      <c r="D4" s="5" t="s">
        <v>5</v>
      </c>
      <c r="E4" s="5" t="s">
        <v>10</v>
      </c>
      <c r="F4" s="5" t="s">
        <v>6</v>
      </c>
      <c r="G4" s="5" t="s">
        <v>7</v>
      </c>
      <c r="H4" s="5" t="s">
        <v>9</v>
      </c>
    </row>
    <row r="5" spans="1:8" x14ac:dyDescent="0.25">
      <c r="A5" s="2">
        <v>1</v>
      </c>
      <c r="B5" s="2">
        <f>ROUND((A5*B3),2)</f>
        <v>0.03</v>
      </c>
      <c r="C5" s="2">
        <f>ROUND((SUM(A5+B5)*$B$1)+$B$2,2)</f>
        <v>0.21</v>
      </c>
      <c r="D5" s="2">
        <f>ROUND((SUM(A5+B5+C5)*$B$1)+$B$2,2)</f>
        <v>0.21</v>
      </c>
      <c r="E5" s="3" t="s">
        <v>8</v>
      </c>
      <c r="F5">
        <f t="shared" ref="F5:F65" si="0">(A5+B5+D5)</f>
        <v>1.24</v>
      </c>
      <c r="G5">
        <f t="shared" ref="G5:G63" si="1">IF(E5="No",C5,D5)</f>
        <v>0.21</v>
      </c>
      <c r="H5" s="2">
        <f>G5+B5</f>
        <v>0.24</v>
      </c>
    </row>
    <row r="6" spans="1:8" x14ac:dyDescent="0.25">
      <c r="A6" s="2">
        <f>A5+0.5</f>
        <v>1.5</v>
      </c>
      <c r="B6" s="2">
        <f>ROUND((A6*B3),2)</f>
        <v>0.04</v>
      </c>
      <c r="C6" s="2">
        <f t="shared" ref="C6:C69" si="2">ROUND((SUM(A6+B6)*$B$1)+$B$2,2)</f>
        <v>0.22</v>
      </c>
      <c r="D6" s="2">
        <f t="shared" ref="D6:D69" si="3">ROUND((SUM(A6+B6+C6)*$B$1)+$B$2,2)</f>
        <v>0.22</v>
      </c>
      <c r="E6" s="3" t="s">
        <v>8</v>
      </c>
      <c r="F6">
        <f t="shared" si="0"/>
        <v>1.76</v>
      </c>
      <c r="G6">
        <f t="shared" si="1"/>
        <v>0.22</v>
      </c>
      <c r="H6" s="2">
        <f t="shared" ref="H6:H69" si="4">G6+B6</f>
        <v>0.26</v>
      </c>
    </row>
    <row r="7" spans="1:8" x14ac:dyDescent="0.25">
      <c r="A7" s="2">
        <f t="shared" ref="A7:A70" si="5">A6+0.5</f>
        <v>2</v>
      </c>
      <c r="B7" s="2">
        <f>ROUND((A7*$B$3),2)</f>
        <v>0.06</v>
      </c>
      <c r="C7" s="2">
        <f t="shared" si="2"/>
        <v>0.22</v>
      </c>
      <c r="D7" s="2">
        <f t="shared" si="3"/>
        <v>0.23</v>
      </c>
      <c r="E7" s="3" t="s">
        <v>8</v>
      </c>
      <c r="F7">
        <f t="shared" si="0"/>
        <v>2.29</v>
      </c>
      <c r="G7">
        <f t="shared" si="1"/>
        <v>0.23</v>
      </c>
      <c r="H7" s="2">
        <f t="shared" si="4"/>
        <v>0.29000000000000004</v>
      </c>
    </row>
    <row r="8" spans="1:8" x14ac:dyDescent="0.25">
      <c r="A8" s="2">
        <f t="shared" si="5"/>
        <v>2.5</v>
      </c>
      <c r="B8" s="2">
        <f t="shared" ref="B8:B71" si="6">ROUND((A8*$B$3),2)</f>
        <v>7.0000000000000007E-2</v>
      </c>
      <c r="C8" s="2">
        <f t="shared" si="2"/>
        <v>0.23</v>
      </c>
      <c r="D8" s="2">
        <f t="shared" si="3"/>
        <v>0.23</v>
      </c>
      <c r="E8" s="3" t="s">
        <v>8</v>
      </c>
      <c r="F8">
        <f t="shared" si="0"/>
        <v>2.8</v>
      </c>
      <c r="G8">
        <f t="shared" si="1"/>
        <v>0.23</v>
      </c>
      <c r="H8" s="2">
        <f t="shared" si="4"/>
        <v>0.30000000000000004</v>
      </c>
    </row>
    <row r="9" spans="1:8" x14ac:dyDescent="0.25">
      <c r="A9" s="2">
        <f t="shared" si="5"/>
        <v>3</v>
      </c>
      <c r="B9" s="2">
        <f t="shared" si="6"/>
        <v>0.09</v>
      </c>
      <c r="C9" s="2">
        <f t="shared" si="2"/>
        <v>0.24</v>
      </c>
      <c r="D9" s="2">
        <f t="shared" si="3"/>
        <v>0.24</v>
      </c>
      <c r="E9" s="3" t="s">
        <v>8</v>
      </c>
      <c r="F9">
        <f t="shared" si="0"/>
        <v>3.33</v>
      </c>
      <c r="G9">
        <f t="shared" si="1"/>
        <v>0.24</v>
      </c>
      <c r="H9" s="2">
        <f t="shared" si="4"/>
        <v>0.32999999999999996</v>
      </c>
    </row>
    <row r="10" spans="1:8" x14ac:dyDescent="0.25">
      <c r="A10" s="2">
        <f t="shared" si="5"/>
        <v>3.5</v>
      </c>
      <c r="B10" s="2">
        <f t="shared" si="6"/>
        <v>0.1</v>
      </c>
      <c r="C10" s="2">
        <f t="shared" si="2"/>
        <v>0.24</v>
      </c>
      <c r="D10" s="2">
        <f t="shared" si="3"/>
        <v>0.25</v>
      </c>
      <c r="E10" s="3" t="s">
        <v>8</v>
      </c>
      <c r="F10">
        <f t="shared" si="0"/>
        <v>3.85</v>
      </c>
      <c r="G10">
        <f t="shared" si="1"/>
        <v>0.25</v>
      </c>
      <c r="H10" s="2">
        <f t="shared" si="4"/>
        <v>0.35</v>
      </c>
    </row>
    <row r="11" spans="1:8" x14ac:dyDescent="0.25">
      <c r="A11" s="2">
        <f t="shared" si="5"/>
        <v>4</v>
      </c>
      <c r="B11" s="2">
        <f t="shared" si="6"/>
        <v>0.12</v>
      </c>
      <c r="C11" s="2">
        <f t="shared" si="2"/>
        <v>0.25</v>
      </c>
      <c r="D11" s="2">
        <f t="shared" si="3"/>
        <v>0.25</v>
      </c>
      <c r="E11" s="3" t="s">
        <v>8</v>
      </c>
      <c r="F11">
        <f t="shared" si="0"/>
        <v>4.37</v>
      </c>
      <c r="G11">
        <f t="shared" si="1"/>
        <v>0.25</v>
      </c>
      <c r="H11" s="2">
        <f t="shared" si="4"/>
        <v>0.37</v>
      </c>
    </row>
    <row r="12" spans="1:8" x14ac:dyDescent="0.25">
      <c r="A12" s="2">
        <f t="shared" si="5"/>
        <v>4.5</v>
      </c>
      <c r="B12" s="2">
        <f t="shared" si="6"/>
        <v>0.13</v>
      </c>
      <c r="C12" s="2">
        <f t="shared" si="2"/>
        <v>0.26</v>
      </c>
      <c r="D12" s="2">
        <f t="shared" si="3"/>
        <v>0.26</v>
      </c>
      <c r="E12" s="3" t="s">
        <v>8</v>
      </c>
      <c r="F12">
        <f t="shared" si="0"/>
        <v>4.8899999999999997</v>
      </c>
      <c r="G12">
        <f t="shared" si="1"/>
        <v>0.26</v>
      </c>
      <c r="H12" s="2">
        <f t="shared" si="4"/>
        <v>0.39</v>
      </c>
    </row>
    <row r="13" spans="1:8" x14ac:dyDescent="0.25">
      <c r="A13" s="2">
        <f t="shared" si="5"/>
        <v>5</v>
      </c>
      <c r="B13" s="2">
        <f t="shared" si="6"/>
        <v>0.15</v>
      </c>
      <c r="C13" s="2">
        <f t="shared" si="2"/>
        <v>0.26</v>
      </c>
      <c r="D13" s="2">
        <f t="shared" si="3"/>
        <v>0.26</v>
      </c>
      <c r="E13" s="3" t="s">
        <v>8</v>
      </c>
      <c r="F13">
        <f t="shared" si="0"/>
        <v>5.41</v>
      </c>
      <c r="G13">
        <f t="shared" si="1"/>
        <v>0.26</v>
      </c>
      <c r="H13" s="2">
        <f t="shared" si="4"/>
        <v>0.41000000000000003</v>
      </c>
    </row>
    <row r="14" spans="1:8" x14ac:dyDescent="0.25">
      <c r="A14" s="2">
        <f t="shared" si="5"/>
        <v>5.5</v>
      </c>
      <c r="B14" s="2">
        <f t="shared" si="6"/>
        <v>0.16</v>
      </c>
      <c r="C14" s="2">
        <f t="shared" si="2"/>
        <v>0.27</v>
      </c>
      <c r="D14" s="2">
        <f t="shared" si="3"/>
        <v>0.27</v>
      </c>
      <c r="E14" s="3" t="s">
        <v>8</v>
      </c>
      <c r="F14">
        <f t="shared" si="0"/>
        <v>5.93</v>
      </c>
      <c r="G14">
        <f t="shared" si="1"/>
        <v>0.27</v>
      </c>
      <c r="H14" s="2">
        <f t="shared" si="4"/>
        <v>0.43000000000000005</v>
      </c>
    </row>
    <row r="15" spans="1:8" x14ac:dyDescent="0.25">
      <c r="A15" s="2">
        <f t="shared" si="5"/>
        <v>6</v>
      </c>
      <c r="B15" s="2">
        <f t="shared" si="6"/>
        <v>0.18</v>
      </c>
      <c r="C15" s="2">
        <f t="shared" si="2"/>
        <v>0.27</v>
      </c>
      <c r="D15" s="2">
        <f t="shared" si="3"/>
        <v>0.28000000000000003</v>
      </c>
      <c r="E15" s="3" t="s">
        <v>8</v>
      </c>
      <c r="F15">
        <f t="shared" si="0"/>
        <v>6.46</v>
      </c>
      <c r="G15">
        <f t="shared" si="1"/>
        <v>0.28000000000000003</v>
      </c>
      <c r="H15" s="2">
        <f t="shared" si="4"/>
        <v>0.46</v>
      </c>
    </row>
    <row r="16" spans="1:8" x14ac:dyDescent="0.25">
      <c r="A16" s="2">
        <f t="shared" si="5"/>
        <v>6.5</v>
      </c>
      <c r="B16" s="2">
        <f t="shared" si="6"/>
        <v>0.19</v>
      </c>
      <c r="C16" s="2">
        <f t="shared" si="2"/>
        <v>0.28000000000000003</v>
      </c>
      <c r="D16" s="2">
        <f t="shared" si="3"/>
        <v>0.28000000000000003</v>
      </c>
      <c r="E16" s="3" t="s">
        <v>8</v>
      </c>
      <c r="F16">
        <f t="shared" si="0"/>
        <v>6.9700000000000006</v>
      </c>
      <c r="G16">
        <f t="shared" si="1"/>
        <v>0.28000000000000003</v>
      </c>
      <c r="H16" s="2">
        <f t="shared" si="4"/>
        <v>0.47000000000000003</v>
      </c>
    </row>
    <row r="17" spans="1:8" x14ac:dyDescent="0.25">
      <c r="A17" s="2">
        <f t="shared" si="5"/>
        <v>7</v>
      </c>
      <c r="B17" s="2">
        <f t="shared" si="6"/>
        <v>0.21</v>
      </c>
      <c r="C17" s="2">
        <f t="shared" si="2"/>
        <v>0.28999999999999998</v>
      </c>
      <c r="D17" s="2">
        <f t="shared" si="3"/>
        <v>0.28999999999999998</v>
      </c>
      <c r="E17" s="3" t="s">
        <v>8</v>
      </c>
      <c r="F17">
        <f t="shared" si="0"/>
        <v>7.5</v>
      </c>
      <c r="G17">
        <f t="shared" si="1"/>
        <v>0.28999999999999998</v>
      </c>
      <c r="H17" s="2">
        <f t="shared" si="4"/>
        <v>0.5</v>
      </c>
    </row>
    <row r="18" spans="1:8" x14ac:dyDescent="0.25">
      <c r="A18" s="2">
        <f t="shared" si="5"/>
        <v>7.5</v>
      </c>
      <c r="B18" s="2">
        <f t="shared" si="6"/>
        <v>0.22</v>
      </c>
      <c r="C18" s="2">
        <f t="shared" si="2"/>
        <v>0.28999999999999998</v>
      </c>
      <c r="D18" s="2">
        <f t="shared" si="3"/>
        <v>0.3</v>
      </c>
      <c r="E18" s="3" t="s">
        <v>8</v>
      </c>
      <c r="F18">
        <f t="shared" si="0"/>
        <v>8.02</v>
      </c>
      <c r="G18">
        <f t="shared" si="1"/>
        <v>0.3</v>
      </c>
      <c r="H18" s="2">
        <f t="shared" si="4"/>
        <v>0.52</v>
      </c>
    </row>
    <row r="19" spans="1:8" x14ac:dyDescent="0.25">
      <c r="A19" s="2">
        <f t="shared" si="5"/>
        <v>8</v>
      </c>
      <c r="B19" s="2">
        <f t="shared" si="6"/>
        <v>0.24</v>
      </c>
      <c r="C19" s="2">
        <f t="shared" si="2"/>
        <v>0.3</v>
      </c>
      <c r="D19" s="2">
        <f t="shared" si="3"/>
        <v>0.3</v>
      </c>
      <c r="E19" s="3" t="s">
        <v>8</v>
      </c>
      <c r="F19">
        <f t="shared" si="0"/>
        <v>8.5400000000000009</v>
      </c>
      <c r="G19">
        <f t="shared" si="1"/>
        <v>0.3</v>
      </c>
      <c r="H19" s="2">
        <f t="shared" si="4"/>
        <v>0.54</v>
      </c>
    </row>
    <row r="20" spans="1:8" x14ac:dyDescent="0.25">
      <c r="A20" s="2">
        <f t="shared" si="5"/>
        <v>8.5</v>
      </c>
      <c r="B20" s="2">
        <f t="shared" si="6"/>
        <v>0.25</v>
      </c>
      <c r="C20" s="2">
        <f t="shared" si="2"/>
        <v>0.31</v>
      </c>
      <c r="D20" s="2">
        <f t="shared" si="3"/>
        <v>0.31</v>
      </c>
      <c r="E20" s="3" t="s">
        <v>8</v>
      </c>
      <c r="F20">
        <f t="shared" si="0"/>
        <v>9.06</v>
      </c>
      <c r="G20">
        <f t="shared" si="1"/>
        <v>0.31</v>
      </c>
      <c r="H20" s="2">
        <f t="shared" si="4"/>
        <v>0.56000000000000005</v>
      </c>
    </row>
    <row r="21" spans="1:8" x14ac:dyDescent="0.25">
      <c r="A21" s="2">
        <f t="shared" si="5"/>
        <v>9</v>
      </c>
      <c r="B21" s="2">
        <f t="shared" si="6"/>
        <v>0.27</v>
      </c>
      <c r="C21" s="2">
        <f t="shared" si="2"/>
        <v>0.31</v>
      </c>
      <c r="D21" s="2">
        <f t="shared" si="3"/>
        <v>0.31</v>
      </c>
      <c r="E21" s="3" t="s">
        <v>8</v>
      </c>
      <c r="F21">
        <f t="shared" si="0"/>
        <v>9.58</v>
      </c>
      <c r="G21">
        <f t="shared" si="1"/>
        <v>0.31</v>
      </c>
      <c r="H21" s="2">
        <f t="shared" si="4"/>
        <v>0.58000000000000007</v>
      </c>
    </row>
    <row r="22" spans="1:8" x14ac:dyDescent="0.25">
      <c r="A22" s="2">
        <f t="shared" si="5"/>
        <v>9.5</v>
      </c>
      <c r="B22" s="2">
        <f t="shared" si="6"/>
        <v>0.28000000000000003</v>
      </c>
      <c r="C22" s="2">
        <f t="shared" si="2"/>
        <v>0.32</v>
      </c>
      <c r="D22" s="2">
        <f t="shared" si="3"/>
        <v>0.32</v>
      </c>
      <c r="E22" s="3" t="s">
        <v>8</v>
      </c>
      <c r="F22">
        <f t="shared" si="0"/>
        <v>10.1</v>
      </c>
      <c r="G22">
        <f t="shared" si="1"/>
        <v>0.32</v>
      </c>
      <c r="H22" s="2">
        <f t="shared" si="4"/>
        <v>0.60000000000000009</v>
      </c>
    </row>
    <row r="23" spans="1:8" x14ac:dyDescent="0.25">
      <c r="A23" s="2">
        <f t="shared" si="5"/>
        <v>10</v>
      </c>
      <c r="B23" s="2">
        <f t="shared" si="6"/>
        <v>0.3</v>
      </c>
      <c r="C23" s="2">
        <f t="shared" si="2"/>
        <v>0.32</v>
      </c>
      <c r="D23" s="2">
        <f t="shared" si="3"/>
        <v>0.33</v>
      </c>
      <c r="E23" s="3" t="s">
        <v>8</v>
      </c>
      <c r="F23">
        <f t="shared" si="0"/>
        <v>10.63</v>
      </c>
      <c r="G23">
        <f t="shared" si="1"/>
        <v>0.33</v>
      </c>
      <c r="H23" s="2">
        <f t="shared" si="4"/>
        <v>0.63</v>
      </c>
    </row>
    <row r="24" spans="1:8" x14ac:dyDescent="0.25">
      <c r="A24" s="2">
        <f t="shared" si="5"/>
        <v>10.5</v>
      </c>
      <c r="B24" s="2">
        <f t="shared" si="6"/>
        <v>0.31</v>
      </c>
      <c r="C24" s="2">
        <f t="shared" si="2"/>
        <v>0.33</v>
      </c>
      <c r="D24" s="2">
        <f t="shared" si="3"/>
        <v>0.33</v>
      </c>
      <c r="E24" s="3" t="s">
        <v>8</v>
      </c>
      <c r="F24">
        <f t="shared" si="0"/>
        <v>11.14</v>
      </c>
      <c r="G24">
        <f t="shared" si="1"/>
        <v>0.33</v>
      </c>
      <c r="H24" s="2">
        <f t="shared" si="4"/>
        <v>0.64</v>
      </c>
    </row>
    <row r="25" spans="1:8" x14ac:dyDescent="0.25">
      <c r="A25" s="2">
        <f t="shared" si="5"/>
        <v>11</v>
      </c>
      <c r="B25" s="2">
        <f t="shared" si="6"/>
        <v>0.32</v>
      </c>
      <c r="C25" s="2">
        <f t="shared" si="2"/>
        <v>0.34</v>
      </c>
      <c r="D25" s="2">
        <f t="shared" si="3"/>
        <v>0.34</v>
      </c>
      <c r="E25" s="3" t="s">
        <v>8</v>
      </c>
      <c r="F25">
        <f t="shared" si="0"/>
        <v>11.66</v>
      </c>
      <c r="G25">
        <f t="shared" si="1"/>
        <v>0.34</v>
      </c>
      <c r="H25" s="2">
        <f t="shared" si="4"/>
        <v>0.66</v>
      </c>
    </row>
    <row r="26" spans="1:8" x14ac:dyDescent="0.25">
      <c r="A26" s="2">
        <f t="shared" si="5"/>
        <v>11.5</v>
      </c>
      <c r="B26" s="2">
        <f t="shared" si="6"/>
        <v>0.34</v>
      </c>
      <c r="C26" s="2">
        <f t="shared" si="2"/>
        <v>0.34</v>
      </c>
      <c r="D26" s="2">
        <f t="shared" si="3"/>
        <v>0.35</v>
      </c>
      <c r="E26" s="3" t="s">
        <v>8</v>
      </c>
      <c r="F26">
        <f t="shared" si="0"/>
        <v>12.19</v>
      </c>
      <c r="G26">
        <f t="shared" si="1"/>
        <v>0.35</v>
      </c>
      <c r="H26" s="2">
        <f t="shared" si="4"/>
        <v>0.69</v>
      </c>
    </row>
    <row r="27" spans="1:8" x14ac:dyDescent="0.25">
      <c r="A27" s="2">
        <f t="shared" si="5"/>
        <v>12</v>
      </c>
      <c r="B27" s="2">
        <f t="shared" si="6"/>
        <v>0.35</v>
      </c>
      <c r="C27" s="2">
        <f t="shared" si="2"/>
        <v>0.35</v>
      </c>
      <c r="D27" s="2">
        <f t="shared" si="3"/>
        <v>0.35</v>
      </c>
      <c r="E27" s="3" t="s">
        <v>8</v>
      </c>
      <c r="F27">
        <f t="shared" si="0"/>
        <v>12.7</v>
      </c>
      <c r="G27">
        <f t="shared" si="1"/>
        <v>0.35</v>
      </c>
      <c r="H27" s="2">
        <f t="shared" si="4"/>
        <v>0.7</v>
      </c>
    </row>
    <row r="28" spans="1:8" x14ac:dyDescent="0.25">
      <c r="A28" s="2">
        <f t="shared" si="5"/>
        <v>12.5</v>
      </c>
      <c r="B28" s="2">
        <f t="shared" si="6"/>
        <v>0.37</v>
      </c>
      <c r="C28" s="2">
        <f t="shared" si="2"/>
        <v>0.35</v>
      </c>
      <c r="D28" s="2">
        <f t="shared" si="3"/>
        <v>0.36</v>
      </c>
      <c r="E28" s="3" t="s">
        <v>8</v>
      </c>
      <c r="F28">
        <f t="shared" si="0"/>
        <v>13.229999999999999</v>
      </c>
      <c r="G28">
        <f t="shared" si="1"/>
        <v>0.36</v>
      </c>
      <c r="H28" s="2">
        <f t="shared" si="4"/>
        <v>0.73</v>
      </c>
    </row>
    <row r="29" spans="1:8" x14ac:dyDescent="0.25">
      <c r="A29" s="2">
        <f t="shared" si="5"/>
        <v>13</v>
      </c>
      <c r="B29" s="2">
        <f t="shared" si="6"/>
        <v>0.38</v>
      </c>
      <c r="C29" s="2">
        <f t="shared" si="2"/>
        <v>0.36</v>
      </c>
      <c r="D29" s="2">
        <f t="shared" si="3"/>
        <v>0.36</v>
      </c>
      <c r="E29" s="3" t="s">
        <v>8</v>
      </c>
      <c r="F29">
        <f t="shared" si="0"/>
        <v>13.74</v>
      </c>
      <c r="G29">
        <f t="shared" si="1"/>
        <v>0.36</v>
      </c>
      <c r="H29" s="2">
        <f t="shared" si="4"/>
        <v>0.74</v>
      </c>
    </row>
    <row r="30" spans="1:8" x14ac:dyDescent="0.25">
      <c r="A30" s="2">
        <f t="shared" si="5"/>
        <v>13.5</v>
      </c>
      <c r="B30" s="2">
        <f t="shared" si="6"/>
        <v>0.4</v>
      </c>
      <c r="C30" s="2">
        <f t="shared" si="2"/>
        <v>0.37</v>
      </c>
      <c r="D30" s="2">
        <f t="shared" si="3"/>
        <v>0.37</v>
      </c>
      <c r="E30" s="3" t="s">
        <v>8</v>
      </c>
      <c r="F30">
        <f t="shared" si="0"/>
        <v>14.27</v>
      </c>
      <c r="G30">
        <f t="shared" si="1"/>
        <v>0.37</v>
      </c>
      <c r="H30" s="2">
        <f t="shared" si="4"/>
        <v>0.77</v>
      </c>
    </row>
    <row r="31" spans="1:8" x14ac:dyDescent="0.25">
      <c r="A31" s="2">
        <f t="shared" si="5"/>
        <v>14</v>
      </c>
      <c r="B31" s="2">
        <f t="shared" si="6"/>
        <v>0.41</v>
      </c>
      <c r="C31" s="2">
        <f t="shared" si="2"/>
        <v>0.37</v>
      </c>
      <c r="D31" s="2">
        <f t="shared" si="3"/>
        <v>0.38</v>
      </c>
      <c r="E31" s="3" t="s">
        <v>8</v>
      </c>
      <c r="F31">
        <f t="shared" si="0"/>
        <v>14.790000000000001</v>
      </c>
      <c r="G31">
        <f t="shared" si="1"/>
        <v>0.38</v>
      </c>
      <c r="H31" s="2">
        <f t="shared" si="4"/>
        <v>0.79</v>
      </c>
    </row>
    <row r="32" spans="1:8" x14ac:dyDescent="0.25">
      <c r="A32" s="2">
        <f t="shared" si="5"/>
        <v>14.5</v>
      </c>
      <c r="B32" s="2">
        <f t="shared" si="6"/>
        <v>0.43</v>
      </c>
      <c r="C32" s="2">
        <f t="shared" si="2"/>
        <v>0.38</v>
      </c>
      <c r="D32" s="2">
        <f t="shared" si="3"/>
        <v>0.38</v>
      </c>
      <c r="E32" s="3" t="s">
        <v>8</v>
      </c>
      <c r="F32">
        <f t="shared" si="0"/>
        <v>15.31</v>
      </c>
      <c r="G32">
        <f t="shared" si="1"/>
        <v>0.38</v>
      </c>
      <c r="H32" s="2">
        <f t="shared" si="4"/>
        <v>0.81</v>
      </c>
    </row>
    <row r="33" spans="1:8" x14ac:dyDescent="0.25">
      <c r="A33" s="2">
        <f t="shared" si="5"/>
        <v>15</v>
      </c>
      <c r="B33" s="2">
        <f t="shared" si="6"/>
        <v>0.44</v>
      </c>
      <c r="C33" s="2">
        <f t="shared" si="2"/>
        <v>0.39</v>
      </c>
      <c r="D33" s="2">
        <f t="shared" si="3"/>
        <v>0.39</v>
      </c>
      <c r="E33" s="3" t="s">
        <v>8</v>
      </c>
      <c r="F33">
        <f t="shared" si="0"/>
        <v>15.83</v>
      </c>
      <c r="G33">
        <f t="shared" si="1"/>
        <v>0.39</v>
      </c>
      <c r="H33" s="2">
        <f t="shared" si="4"/>
        <v>0.83000000000000007</v>
      </c>
    </row>
    <row r="34" spans="1:8" x14ac:dyDescent="0.25">
      <c r="A34" s="2">
        <f t="shared" si="5"/>
        <v>15.5</v>
      </c>
      <c r="B34" s="2">
        <f t="shared" si="6"/>
        <v>0.46</v>
      </c>
      <c r="C34" s="2">
        <f t="shared" si="2"/>
        <v>0.39</v>
      </c>
      <c r="D34" s="2">
        <f t="shared" si="3"/>
        <v>0.4</v>
      </c>
      <c r="E34" s="3" t="s">
        <v>8</v>
      </c>
      <c r="F34">
        <f t="shared" si="0"/>
        <v>16.36</v>
      </c>
      <c r="G34">
        <f t="shared" si="1"/>
        <v>0.4</v>
      </c>
      <c r="H34" s="2">
        <f t="shared" si="4"/>
        <v>0.8600000000000001</v>
      </c>
    </row>
    <row r="35" spans="1:8" x14ac:dyDescent="0.25">
      <c r="A35" s="2">
        <f t="shared" si="5"/>
        <v>16</v>
      </c>
      <c r="B35" s="2">
        <f t="shared" si="6"/>
        <v>0.47</v>
      </c>
      <c r="C35" s="2">
        <f t="shared" si="2"/>
        <v>0.4</v>
      </c>
      <c r="D35" s="2">
        <f t="shared" si="3"/>
        <v>0.4</v>
      </c>
      <c r="E35" s="3" t="s">
        <v>8</v>
      </c>
      <c r="F35">
        <f t="shared" si="0"/>
        <v>16.869999999999997</v>
      </c>
      <c r="G35">
        <f t="shared" si="1"/>
        <v>0.4</v>
      </c>
      <c r="H35" s="2">
        <f t="shared" si="4"/>
        <v>0.87</v>
      </c>
    </row>
    <row r="36" spans="1:8" x14ac:dyDescent="0.25">
      <c r="A36" s="2">
        <f t="shared" si="5"/>
        <v>16.5</v>
      </c>
      <c r="B36" s="2">
        <f t="shared" si="6"/>
        <v>0.49</v>
      </c>
      <c r="C36" s="2">
        <f t="shared" si="2"/>
        <v>0.4</v>
      </c>
      <c r="D36" s="2">
        <f t="shared" si="3"/>
        <v>0.41</v>
      </c>
      <c r="E36" s="3" t="s">
        <v>8</v>
      </c>
      <c r="F36">
        <f t="shared" si="0"/>
        <v>17.399999999999999</v>
      </c>
      <c r="G36">
        <f t="shared" si="1"/>
        <v>0.41</v>
      </c>
      <c r="H36" s="2">
        <f t="shared" si="4"/>
        <v>0.89999999999999991</v>
      </c>
    </row>
    <row r="37" spans="1:8" x14ac:dyDescent="0.25">
      <c r="A37" s="2">
        <f t="shared" si="5"/>
        <v>17</v>
      </c>
      <c r="B37" s="2">
        <f t="shared" si="6"/>
        <v>0.5</v>
      </c>
      <c r="C37" s="2">
        <f t="shared" si="2"/>
        <v>0.41</v>
      </c>
      <c r="D37" s="2">
        <f t="shared" si="3"/>
        <v>0.41</v>
      </c>
      <c r="E37" s="3" t="s">
        <v>8</v>
      </c>
      <c r="F37">
        <f t="shared" si="0"/>
        <v>17.91</v>
      </c>
      <c r="G37">
        <f t="shared" si="1"/>
        <v>0.41</v>
      </c>
      <c r="H37" s="2">
        <f t="shared" si="4"/>
        <v>0.90999999999999992</v>
      </c>
    </row>
    <row r="38" spans="1:8" x14ac:dyDescent="0.25">
      <c r="A38" s="2">
        <f t="shared" si="5"/>
        <v>17.5</v>
      </c>
      <c r="B38" s="2">
        <f t="shared" si="6"/>
        <v>0.52</v>
      </c>
      <c r="C38" s="2">
        <f t="shared" si="2"/>
        <v>0.42</v>
      </c>
      <c r="D38" s="2">
        <f t="shared" si="3"/>
        <v>0.42</v>
      </c>
      <c r="E38" s="3" t="s">
        <v>8</v>
      </c>
      <c r="F38">
        <f t="shared" si="0"/>
        <v>18.440000000000001</v>
      </c>
      <c r="G38">
        <f t="shared" si="1"/>
        <v>0.42</v>
      </c>
      <c r="H38" s="2">
        <f t="shared" si="4"/>
        <v>0.94</v>
      </c>
    </row>
    <row r="39" spans="1:8" x14ac:dyDescent="0.25">
      <c r="A39" s="2">
        <f t="shared" si="5"/>
        <v>18</v>
      </c>
      <c r="B39" s="2">
        <f t="shared" si="6"/>
        <v>0.53</v>
      </c>
      <c r="C39" s="2">
        <f t="shared" si="2"/>
        <v>0.42</v>
      </c>
      <c r="D39" s="2">
        <f t="shared" si="3"/>
        <v>0.43</v>
      </c>
      <c r="E39" s="3" t="s">
        <v>8</v>
      </c>
      <c r="F39">
        <f t="shared" si="0"/>
        <v>18.96</v>
      </c>
      <c r="G39">
        <f t="shared" si="1"/>
        <v>0.43</v>
      </c>
      <c r="H39" s="2">
        <f t="shared" si="4"/>
        <v>0.96</v>
      </c>
    </row>
    <row r="40" spans="1:8" x14ac:dyDescent="0.25">
      <c r="A40" s="2">
        <f t="shared" si="5"/>
        <v>18.5</v>
      </c>
      <c r="B40" s="2">
        <f t="shared" si="6"/>
        <v>0.55000000000000004</v>
      </c>
      <c r="C40" s="2">
        <f t="shared" si="2"/>
        <v>0.43</v>
      </c>
      <c r="D40" s="2">
        <f t="shared" si="3"/>
        <v>0.43</v>
      </c>
      <c r="E40" s="3" t="s">
        <v>8</v>
      </c>
      <c r="F40">
        <f t="shared" si="0"/>
        <v>19.48</v>
      </c>
      <c r="G40">
        <f t="shared" si="1"/>
        <v>0.43</v>
      </c>
      <c r="H40" s="2">
        <f t="shared" si="4"/>
        <v>0.98</v>
      </c>
    </row>
    <row r="41" spans="1:8" x14ac:dyDescent="0.25">
      <c r="A41" s="2">
        <f t="shared" si="5"/>
        <v>19</v>
      </c>
      <c r="B41" s="2">
        <f t="shared" si="6"/>
        <v>0.56000000000000005</v>
      </c>
      <c r="C41" s="2">
        <f t="shared" si="2"/>
        <v>0.43</v>
      </c>
      <c r="D41" s="2">
        <f t="shared" si="3"/>
        <v>0.44</v>
      </c>
      <c r="E41" s="3" t="s">
        <v>8</v>
      </c>
      <c r="F41">
        <f t="shared" si="0"/>
        <v>20</v>
      </c>
      <c r="G41">
        <f t="shared" si="1"/>
        <v>0.44</v>
      </c>
      <c r="H41" s="2">
        <f t="shared" si="4"/>
        <v>1</v>
      </c>
    </row>
    <row r="42" spans="1:8" x14ac:dyDescent="0.25">
      <c r="A42" s="2">
        <f t="shared" si="5"/>
        <v>19.5</v>
      </c>
      <c r="B42" s="2">
        <f t="shared" si="6"/>
        <v>0.57999999999999996</v>
      </c>
      <c r="C42" s="2">
        <f t="shared" si="2"/>
        <v>0.44</v>
      </c>
      <c r="D42" s="2">
        <f t="shared" si="3"/>
        <v>0.45</v>
      </c>
      <c r="E42" s="3" t="s">
        <v>8</v>
      </c>
      <c r="F42">
        <f t="shared" si="0"/>
        <v>20.529999999999998</v>
      </c>
      <c r="G42">
        <f t="shared" si="1"/>
        <v>0.45</v>
      </c>
      <c r="H42" s="2">
        <f t="shared" si="4"/>
        <v>1.03</v>
      </c>
    </row>
    <row r="43" spans="1:8" x14ac:dyDescent="0.25">
      <c r="A43" s="2">
        <f t="shared" si="5"/>
        <v>20</v>
      </c>
      <c r="B43" s="2">
        <f t="shared" si="6"/>
        <v>0.59</v>
      </c>
      <c r="C43" s="2">
        <f t="shared" si="2"/>
        <v>0.45</v>
      </c>
      <c r="D43" s="2">
        <f t="shared" si="3"/>
        <v>0.45</v>
      </c>
      <c r="E43" s="3" t="s">
        <v>8</v>
      </c>
      <c r="F43">
        <f t="shared" si="0"/>
        <v>21.04</v>
      </c>
      <c r="G43">
        <f t="shared" si="1"/>
        <v>0.45</v>
      </c>
      <c r="H43" s="2">
        <f t="shared" si="4"/>
        <v>1.04</v>
      </c>
    </row>
    <row r="44" spans="1:8" x14ac:dyDescent="0.25">
      <c r="A44" s="2">
        <f t="shared" si="5"/>
        <v>20.5</v>
      </c>
      <c r="B44" s="2">
        <f t="shared" si="6"/>
        <v>0.6</v>
      </c>
      <c r="C44" s="2">
        <f t="shared" si="2"/>
        <v>0.45</v>
      </c>
      <c r="D44" s="2">
        <f t="shared" si="3"/>
        <v>0.46</v>
      </c>
      <c r="E44" s="3" t="s">
        <v>8</v>
      </c>
      <c r="F44">
        <f t="shared" si="0"/>
        <v>21.560000000000002</v>
      </c>
      <c r="G44">
        <f t="shared" si="1"/>
        <v>0.46</v>
      </c>
      <c r="H44" s="2">
        <f t="shared" si="4"/>
        <v>1.06</v>
      </c>
    </row>
    <row r="45" spans="1:8" x14ac:dyDescent="0.25">
      <c r="A45" s="2">
        <f t="shared" si="5"/>
        <v>21</v>
      </c>
      <c r="B45" s="2">
        <f t="shared" si="6"/>
        <v>0.62</v>
      </c>
      <c r="C45" s="2">
        <f t="shared" si="2"/>
        <v>0.46</v>
      </c>
      <c r="D45" s="2">
        <f t="shared" si="3"/>
        <v>0.46</v>
      </c>
      <c r="E45" s="3" t="s">
        <v>8</v>
      </c>
      <c r="F45">
        <f t="shared" si="0"/>
        <v>22.080000000000002</v>
      </c>
      <c r="G45">
        <f t="shared" si="1"/>
        <v>0.46</v>
      </c>
      <c r="H45" s="2">
        <f t="shared" si="4"/>
        <v>1.08</v>
      </c>
    </row>
    <row r="46" spans="1:8" x14ac:dyDescent="0.25">
      <c r="A46" s="2">
        <f t="shared" si="5"/>
        <v>21.5</v>
      </c>
      <c r="B46" s="2">
        <f t="shared" si="6"/>
        <v>0.63</v>
      </c>
      <c r="C46" s="2">
        <f t="shared" si="2"/>
        <v>0.47</v>
      </c>
      <c r="D46" s="2">
        <f t="shared" si="3"/>
        <v>0.47</v>
      </c>
      <c r="E46" s="3" t="s">
        <v>8</v>
      </c>
      <c r="F46">
        <f t="shared" si="0"/>
        <v>22.599999999999998</v>
      </c>
      <c r="G46">
        <f t="shared" si="1"/>
        <v>0.47</v>
      </c>
      <c r="H46" s="2">
        <f t="shared" si="4"/>
        <v>1.1000000000000001</v>
      </c>
    </row>
    <row r="47" spans="1:8" x14ac:dyDescent="0.25">
      <c r="A47" s="2">
        <f t="shared" si="5"/>
        <v>22</v>
      </c>
      <c r="B47" s="2">
        <f t="shared" si="6"/>
        <v>0.65</v>
      </c>
      <c r="C47" s="2">
        <f t="shared" si="2"/>
        <v>0.47</v>
      </c>
      <c r="D47" s="2">
        <f t="shared" si="3"/>
        <v>0.48</v>
      </c>
      <c r="E47" s="3" t="s">
        <v>8</v>
      </c>
      <c r="F47">
        <f t="shared" si="0"/>
        <v>23.13</v>
      </c>
      <c r="G47">
        <f t="shared" si="1"/>
        <v>0.48</v>
      </c>
      <c r="H47" s="2">
        <f t="shared" si="4"/>
        <v>1.1299999999999999</v>
      </c>
    </row>
    <row r="48" spans="1:8" x14ac:dyDescent="0.25">
      <c r="A48" s="2">
        <f t="shared" si="5"/>
        <v>22.5</v>
      </c>
      <c r="B48" s="2">
        <f t="shared" si="6"/>
        <v>0.66</v>
      </c>
      <c r="C48" s="2">
        <f t="shared" si="2"/>
        <v>0.48</v>
      </c>
      <c r="D48" s="2">
        <f t="shared" si="3"/>
        <v>0.48</v>
      </c>
      <c r="E48" s="3" t="s">
        <v>8</v>
      </c>
      <c r="F48">
        <f t="shared" si="0"/>
        <v>23.64</v>
      </c>
      <c r="G48">
        <f t="shared" si="1"/>
        <v>0.48</v>
      </c>
      <c r="H48" s="2">
        <f t="shared" si="4"/>
        <v>1.1400000000000001</v>
      </c>
    </row>
    <row r="49" spans="1:8" x14ac:dyDescent="0.25">
      <c r="A49" s="2">
        <f t="shared" si="5"/>
        <v>23</v>
      </c>
      <c r="B49" s="2">
        <f t="shared" si="6"/>
        <v>0.68</v>
      </c>
      <c r="C49" s="2">
        <f t="shared" si="2"/>
        <v>0.48</v>
      </c>
      <c r="D49" s="2">
        <f t="shared" si="3"/>
        <v>0.49</v>
      </c>
      <c r="E49" s="3" t="s">
        <v>8</v>
      </c>
      <c r="F49">
        <f t="shared" si="0"/>
        <v>24.169999999999998</v>
      </c>
      <c r="G49">
        <f t="shared" si="1"/>
        <v>0.49</v>
      </c>
      <c r="H49" s="2">
        <f t="shared" si="4"/>
        <v>1.17</v>
      </c>
    </row>
    <row r="50" spans="1:8" x14ac:dyDescent="0.25">
      <c r="A50" s="2">
        <f t="shared" si="5"/>
        <v>23.5</v>
      </c>
      <c r="B50" s="2">
        <f t="shared" si="6"/>
        <v>0.69</v>
      </c>
      <c r="C50" s="2">
        <f t="shared" si="2"/>
        <v>0.49</v>
      </c>
      <c r="D50" s="2">
        <f t="shared" si="3"/>
        <v>0.5</v>
      </c>
      <c r="E50" s="3" t="s">
        <v>8</v>
      </c>
      <c r="F50">
        <f t="shared" si="0"/>
        <v>24.69</v>
      </c>
      <c r="G50">
        <f t="shared" si="1"/>
        <v>0.5</v>
      </c>
      <c r="H50" s="2">
        <f t="shared" si="4"/>
        <v>1.19</v>
      </c>
    </row>
    <row r="51" spans="1:8" x14ac:dyDescent="0.25">
      <c r="A51" s="2">
        <f t="shared" si="5"/>
        <v>24</v>
      </c>
      <c r="B51" s="2">
        <f t="shared" si="6"/>
        <v>0.71</v>
      </c>
      <c r="C51" s="2">
        <f t="shared" si="2"/>
        <v>0.5</v>
      </c>
      <c r="D51" s="2">
        <f t="shared" si="3"/>
        <v>0.5</v>
      </c>
      <c r="E51" s="3" t="s">
        <v>8</v>
      </c>
      <c r="F51">
        <f t="shared" si="0"/>
        <v>25.21</v>
      </c>
      <c r="G51">
        <f t="shared" si="1"/>
        <v>0.5</v>
      </c>
      <c r="H51" s="2">
        <f t="shared" si="4"/>
        <v>1.21</v>
      </c>
    </row>
    <row r="52" spans="1:8" x14ac:dyDescent="0.25">
      <c r="A52" s="2">
        <f t="shared" si="5"/>
        <v>24.5</v>
      </c>
      <c r="B52" s="2">
        <f t="shared" si="6"/>
        <v>0.72</v>
      </c>
      <c r="C52" s="2">
        <f t="shared" si="2"/>
        <v>0.5</v>
      </c>
      <c r="D52" s="2">
        <f t="shared" si="3"/>
        <v>0.51</v>
      </c>
      <c r="E52" s="3" t="s">
        <v>8</v>
      </c>
      <c r="F52">
        <f t="shared" si="0"/>
        <v>25.73</v>
      </c>
      <c r="G52">
        <f t="shared" si="1"/>
        <v>0.51</v>
      </c>
      <c r="H52" s="2">
        <f t="shared" si="4"/>
        <v>1.23</v>
      </c>
    </row>
    <row r="53" spans="1:8" x14ac:dyDescent="0.25">
      <c r="A53" s="2">
        <f t="shared" si="5"/>
        <v>25</v>
      </c>
      <c r="B53" s="2">
        <f t="shared" si="6"/>
        <v>0.74</v>
      </c>
      <c r="C53" s="2">
        <f t="shared" si="2"/>
        <v>0.51</v>
      </c>
      <c r="D53" s="2">
        <f t="shared" si="3"/>
        <v>0.52</v>
      </c>
      <c r="E53" s="3" t="s">
        <v>8</v>
      </c>
      <c r="F53">
        <f t="shared" si="0"/>
        <v>26.259999999999998</v>
      </c>
      <c r="G53">
        <f t="shared" si="1"/>
        <v>0.52</v>
      </c>
      <c r="H53" s="2">
        <f t="shared" si="4"/>
        <v>1.26</v>
      </c>
    </row>
    <row r="54" spans="1:8" x14ac:dyDescent="0.25">
      <c r="A54" s="2">
        <f t="shared" si="5"/>
        <v>25.5</v>
      </c>
      <c r="B54" s="2">
        <f t="shared" si="6"/>
        <v>0.75</v>
      </c>
      <c r="C54" s="2">
        <f t="shared" si="2"/>
        <v>0.52</v>
      </c>
      <c r="D54" s="2">
        <f t="shared" si="3"/>
        <v>0.52</v>
      </c>
      <c r="E54" s="3" t="s">
        <v>8</v>
      </c>
      <c r="F54">
        <f t="shared" si="0"/>
        <v>26.77</v>
      </c>
      <c r="G54">
        <f t="shared" si="1"/>
        <v>0.52</v>
      </c>
      <c r="H54" s="2">
        <f t="shared" si="4"/>
        <v>1.27</v>
      </c>
    </row>
    <row r="55" spans="1:8" x14ac:dyDescent="0.25">
      <c r="A55" s="2">
        <f t="shared" si="5"/>
        <v>26</v>
      </c>
      <c r="B55" s="2">
        <f t="shared" si="6"/>
        <v>0.77</v>
      </c>
      <c r="C55" s="2">
        <f t="shared" si="2"/>
        <v>0.52</v>
      </c>
      <c r="D55" s="2">
        <f t="shared" si="3"/>
        <v>0.53</v>
      </c>
      <c r="E55" s="3" t="s">
        <v>8</v>
      </c>
      <c r="F55">
        <f t="shared" si="0"/>
        <v>27.3</v>
      </c>
      <c r="G55">
        <f t="shared" si="1"/>
        <v>0.53</v>
      </c>
      <c r="H55" s="2">
        <f t="shared" si="4"/>
        <v>1.3</v>
      </c>
    </row>
    <row r="56" spans="1:8" x14ac:dyDescent="0.25">
      <c r="A56" s="2">
        <f t="shared" si="5"/>
        <v>26.5</v>
      </c>
      <c r="B56" s="2">
        <f t="shared" si="6"/>
        <v>0.78</v>
      </c>
      <c r="C56" s="2">
        <f t="shared" si="2"/>
        <v>0.53</v>
      </c>
      <c r="D56" s="2">
        <f t="shared" si="3"/>
        <v>0.53</v>
      </c>
      <c r="E56" s="3" t="s">
        <v>8</v>
      </c>
      <c r="F56">
        <f t="shared" si="0"/>
        <v>27.810000000000002</v>
      </c>
      <c r="G56">
        <f t="shared" si="1"/>
        <v>0.53</v>
      </c>
      <c r="H56" s="2">
        <f t="shared" si="4"/>
        <v>1.31</v>
      </c>
    </row>
    <row r="57" spans="1:8" x14ac:dyDescent="0.25">
      <c r="A57" s="2">
        <f t="shared" si="5"/>
        <v>27</v>
      </c>
      <c r="B57" s="2">
        <f t="shared" si="6"/>
        <v>0.8</v>
      </c>
      <c r="C57" s="2">
        <f t="shared" si="2"/>
        <v>0.53</v>
      </c>
      <c r="D57" s="2">
        <f t="shared" si="3"/>
        <v>0.54</v>
      </c>
      <c r="E57" s="3" t="s">
        <v>8</v>
      </c>
      <c r="F57">
        <f t="shared" si="0"/>
        <v>28.34</v>
      </c>
      <c r="G57">
        <f t="shared" si="1"/>
        <v>0.54</v>
      </c>
      <c r="H57" s="2">
        <f t="shared" si="4"/>
        <v>1.34</v>
      </c>
    </row>
    <row r="58" spans="1:8" x14ac:dyDescent="0.25">
      <c r="A58" s="2">
        <f t="shared" si="5"/>
        <v>27.5</v>
      </c>
      <c r="B58" s="2">
        <f t="shared" si="6"/>
        <v>0.81</v>
      </c>
      <c r="C58" s="2">
        <f t="shared" si="2"/>
        <v>0.54</v>
      </c>
      <c r="D58" s="2">
        <f t="shared" si="3"/>
        <v>0.55000000000000004</v>
      </c>
      <c r="E58" s="3" t="s">
        <v>8</v>
      </c>
      <c r="F58">
        <f t="shared" si="0"/>
        <v>28.86</v>
      </c>
      <c r="G58">
        <f t="shared" si="1"/>
        <v>0.55000000000000004</v>
      </c>
      <c r="H58" s="2">
        <f t="shared" si="4"/>
        <v>1.36</v>
      </c>
    </row>
    <row r="59" spans="1:8" x14ac:dyDescent="0.25">
      <c r="A59" s="2">
        <f t="shared" si="5"/>
        <v>28</v>
      </c>
      <c r="B59" s="2">
        <f t="shared" si="6"/>
        <v>0.83</v>
      </c>
      <c r="C59" s="2">
        <f t="shared" si="2"/>
        <v>0.55000000000000004</v>
      </c>
      <c r="D59" s="2">
        <f t="shared" si="3"/>
        <v>0.55000000000000004</v>
      </c>
      <c r="E59" s="3" t="s">
        <v>8</v>
      </c>
      <c r="F59">
        <f t="shared" si="0"/>
        <v>29.38</v>
      </c>
      <c r="G59">
        <f t="shared" si="1"/>
        <v>0.55000000000000004</v>
      </c>
      <c r="H59" s="2">
        <f t="shared" si="4"/>
        <v>1.38</v>
      </c>
    </row>
    <row r="60" spans="1:8" x14ac:dyDescent="0.25">
      <c r="A60" s="2">
        <f t="shared" si="5"/>
        <v>28.5</v>
      </c>
      <c r="B60" s="2">
        <f t="shared" si="6"/>
        <v>0.84</v>
      </c>
      <c r="C60" s="2">
        <f t="shared" si="2"/>
        <v>0.55000000000000004</v>
      </c>
      <c r="D60" s="2">
        <f t="shared" si="3"/>
        <v>0.56000000000000005</v>
      </c>
      <c r="E60" s="3" t="s">
        <v>8</v>
      </c>
      <c r="F60">
        <f t="shared" si="0"/>
        <v>29.9</v>
      </c>
      <c r="G60">
        <f t="shared" si="1"/>
        <v>0.56000000000000005</v>
      </c>
      <c r="H60" s="2">
        <f t="shared" si="4"/>
        <v>1.4</v>
      </c>
    </row>
    <row r="61" spans="1:8" x14ac:dyDescent="0.25">
      <c r="A61" s="2">
        <f t="shared" si="5"/>
        <v>29</v>
      </c>
      <c r="B61" s="2">
        <f t="shared" si="6"/>
        <v>0.86</v>
      </c>
      <c r="C61" s="2">
        <f t="shared" si="2"/>
        <v>0.56000000000000005</v>
      </c>
      <c r="D61" s="2">
        <f t="shared" si="3"/>
        <v>0.56999999999999995</v>
      </c>
      <c r="E61" s="3" t="s">
        <v>8</v>
      </c>
      <c r="F61">
        <f t="shared" si="0"/>
        <v>30.43</v>
      </c>
      <c r="G61">
        <f t="shared" si="1"/>
        <v>0.56999999999999995</v>
      </c>
      <c r="H61" s="2">
        <f t="shared" si="4"/>
        <v>1.43</v>
      </c>
    </row>
    <row r="62" spans="1:8" x14ac:dyDescent="0.25">
      <c r="A62" s="2">
        <f t="shared" si="5"/>
        <v>29.5</v>
      </c>
      <c r="B62" s="2">
        <f t="shared" si="6"/>
        <v>0.87</v>
      </c>
      <c r="C62" s="2">
        <f t="shared" si="2"/>
        <v>0.56000000000000005</v>
      </c>
      <c r="D62" s="2">
        <f t="shared" si="3"/>
        <v>0.56999999999999995</v>
      </c>
      <c r="E62" s="3" t="s">
        <v>8</v>
      </c>
      <c r="F62">
        <f t="shared" si="0"/>
        <v>30.94</v>
      </c>
      <c r="G62">
        <f t="shared" si="1"/>
        <v>0.56999999999999995</v>
      </c>
      <c r="H62" s="2">
        <f t="shared" si="4"/>
        <v>1.44</v>
      </c>
    </row>
    <row r="63" spans="1:8" x14ac:dyDescent="0.25">
      <c r="A63" s="2">
        <f t="shared" si="5"/>
        <v>30</v>
      </c>
      <c r="B63" s="2">
        <f t="shared" si="6"/>
        <v>0.89</v>
      </c>
      <c r="C63" s="2">
        <f t="shared" si="2"/>
        <v>0.56999999999999995</v>
      </c>
      <c r="D63" s="2">
        <f t="shared" si="3"/>
        <v>0.57999999999999996</v>
      </c>
      <c r="E63" s="3" t="s">
        <v>8</v>
      </c>
      <c r="F63">
        <f t="shared" si="0"/>
        <v>31.47</v>
      </c>
      <c r="G63">
        <f t="shared" si="1"/>
        <v>0.57999999999999996</v>
      </c>
      <c r="H63" s="2">
        <f t="shared" si="4"/>
        <v>1.47</v>
      </c>
    </row>
    <row r="64" spans="1:8" x14ac:dyDescent="0.25">
      <c r="A64" s="2">
        <f t="shared" si="5"/>
        <v>30.5</v>
      </c>
      <c r="B64" s="2">
        <f t="shared" si="6"/>
        <v>0.9</v>
      </c>
      <c r="C64" s="2">
        <f t="shared" si="2"/>
        <v>0.57999999999999996</v>
      </c>
      <c r="D64" s="2">
        <f t="shared" si="3"/>
        <v>0.57999999999999996</v>
      </c>
      <c r="E64" s="3" t="s">
        <v>8</v>
      </c>
      <c r="F64">
        <f t="shared" si="0"/>
        <v>31.979999999999997</v>
      </c>
      <c r="G64">
        <f t="shared" ref="G64:G127" si="7">IF(E64="No",C64,D64)</f>
        <v>0.57999999999999996</v>
      </c>
      <c r="H64" s="2">
        <f t="shared" si="4"/>
        <v>1.48</v>
      </c>
    </row>
    <row r="65" spans="1:8" x14ac:dyDescent="0.25">
      <c r="A65" s="2">
        <f t="shared" si="5"/>
        <v>31</v>
      </c>
      <c r="B65" s="2">
        <f t="shared" si="6"/>
        <v>0.91</v>
      </c>
      <c r="C65" s="2">
        <f t="shared" si="2"/>
        <v>0.57999999999999996</v>
      </c>
      <c r="D65" s="2">
        <f t="shared" si="3"/>
        <v>0.59</v>
      </c>
      <c r="E65" s="3" t="s">
        <v>8</v>
      </c>
      <c r="F65">
        <f t="shared" si="0"/>
        <v>32.5</v>
      </c>
      <c r="G65">
        <f t="shared" si="7"/>
        <v>0.59</v>
      </c>
      <c r="H65" s="2">
        <f t="shared" si="4"/>
        <v>1.5</v>
      </c>
    </row>
    <row r="66" spans="1:8" x14ac:dyDescent="0.25">
      <c r="A66" s="2">
        <f t="shared" si="5"/>
        <v>31.5</v>
      </c>
      <c r="B66" s="2">
        <f t="shared" si="6"/>
        <v>0.93</v>
      </c>
      <c r="C66" s="2">
        <f t="shared" si="2"/>
        <v>0.59</v>
      </c>
      <c r="D66" s="2">
        <f t="shared" si="3"/>
        <v>0.6</v>
      </c>
      <c r="E66" s="3" t="s">
        <v>8</v>
      </c>
      <c r="F66">
        <f t="shared" ref="F66:F129" si="8">(A66+B66+D66)</f>
        <v>33.03</v>
      </c>
      <c r="G66">
        <f t="shared" si="7"/>
        <v>0.6</v>
      </c>
      <c r="H66" s="2">
        <f t="shared" si="4"/>
        <v>1.53</v>
      </c>
    </row>
    <row r="67" spans="1:8" x14ac:dyDescent="0.25">
      <c r="A67" s="2">
        <f t="shared" si="5"/>
        <v>32</v>
      </c>
      <c r="B67" s="2">
        <f t="shared" si="6"/>
        <v>0.94</v>
      </c>
      <c r="C67" s="2">
        <f t="shared" si="2"/>
        <v>0.6</v>
      </c>
      <c r="D67" s="2">
        <f t="shared" si="3"/>
        <v>0.6</v>
      </c>
      <c r="E67" s="3" t="s">
        <v>8</v>
      </c>
      <c r="F67">
        <f t="shared" si="8"/>
        <v>33.54</v>
      </c>
      <c r="G67">
        <f t="shared" si="7"/>
        <v>0.6</v>
      </c>
      <c r="H67" s="2">
        <f t="shared" si="4"/>
        <v>1.54</v>
      </c>
    </row>
    <row r="68" spans="1:8" x14ac:dyDescent="0.25">
      <c r="A68" s="2">
        <f t="shared" si="5"/>
        <v>32.5</v>
      </c>
      <c r="B68" s="2">
        <f t="shared" si="6"/>
        <v>0.96</v>
      </c>
      <c r="C68" s="2">
        <f t="shared" si="2"/>
        <v>0.6</v>
      </c>
      <c r="D68" s="2">
        <f t="shared" si="3"/>
        <v>0.61</v>
      </c>
      <c r="E68" s="3" t="s">
        <v>8</v>
      </c>
      <c r="F68">
        <f t="shared" si="8"/>
        <v>34.07</v>
      </c>
      <c r="G68">
        <f t="shared" si="7"/>
        <v>0.61</v>
      </c>
      <c r="H68" s="2">
        <f t="shared" si="4"/>
        <v>1.5699999999999998</v>
      </c>
    </row>
    <row r="69" spans="1:8" x14ac:dyDescent="0.25">
      <c r="A69" s="2">
        <f t="shared" si="5"/>
        <v>33</v>
      </c>
      <c r="B69" s="2">
        <f t="shared" si="6"/>
        <v>0.97</v>
      </c>
      <c r="C69" s="2">
        <f t="shared" si="2"/>
        <v>0.61</v>
      </c>
      <c r="D69" s="2">
        <f t="shared" si="3"/>
        <v>0.61</v>
      </c>
      <c r="E69" s="3" t="s">
        <v>8</v>
      </c>
      <c r="F69">
        <f t="shared" si="8"/>
        <v>34.58</v>
      </c>
      <c r="G69">
        <f t="shared" si="7"/>
        <v>0.61</v>
      </c>
      <c r="H69" s="2">
        <f t="shared" si="4"/>
        <v>1.58</v>
      </c>
    </row>
    <row r="70" spans="1:8" x14ac:dyDescent="0.25">
      <c r="A70" s="2">
        <f t="shared" si="5"/>
        <v>33.5</v>
      </c>
      <c r="B70" s="2">
        <f t="shared" si="6"/>
        <v>0.99</v>
      </c>
      <c r="C70" s="2">
        <f t="shared" ref="C70:C133" si="9">ROUND((SUM(A70+B70)*$B$1)+$B$2,2)</f>
        <v>0.61</v>
      </c>
      <c r="D70" s="2">
        <f t="shared" ref="D70:D133" si="10">ROUND((SUM(A70+B70+C70)*$B$1)+$B$2,2)</f>
        <v>0.62</v>
      </c>
      <c r="E70" s="3" t="s">
        <v>8</v>
      </c>
      <c r="F70">
        <f t="shared" si="8"/>
        <v>35.11</v>
      </c>
      <c r="G70">
        <f t="shared" si="7"/>
        <v>0.62</v>
      </c>
      <c r="H70" s="2">
        <f t="shared" ref="H70:H133" si="11">G70+B70</f>
        <v>1.6099999999999999</v>
      </c>
    </row>
    <row r="71" spans="1:8" x14ac:dyDescent="0.25">
      <c r="A71" s="2">
        <f t="shared" ref="A71:A134" si="12">A70+0.5</f>
        <v>34</v>
      </c>
      <c r="B71" s="2">
        <f t="shared" si="6"/>
        <v>1</v>
      </c>
      <c r="C71" s="2">
        <f t="shared" si="9"/>
        <v>0.62</v>
      </c>
      <c r="D71" s="2">
        <f t="shared" si="10"/>
        <v>0.63</v>
      </c>
      <c r="E71" s="3" t="s">
        <v>8</v>
      </c>
      <c r="F71">
        <f t="shared" si="8"/>
        <v>35.630000000000003</v>
      </c>
      <c r="G71">
        <f t="shared" si="7"/>
        <v>0.63</v>
      </c>
      <c r="H71" s="2">
        <f t="shared" si="11"/>
        <v>1.63</v>
      </c>
    </row>
    <row r="72" spans="1:8" x14ac:dyDescent="0.25">
      <c r="A72" s="2">
        <f t="shared" si="12"/>
        <v>34.5</v>
      </c>
      <c r="B72" s="2">
        <f t="shared" ref="B72:B135" si="13">ROUND((A72*$B$3),2)</f>
        <v>1.02</v>
      </c>
      <c r="C72" s="2">
        <f t="shared" si="9"/>
        <v>0.63</v>
      </c>
      <c r="D72" s="2">
        <f t="shared" si="10"/>
        <v>0.63</v>
      </c>
      <c r="E72" s="3" t="s">
        <v>8</v>
      </c>
      <c r="F72">
        <f t="shared" si="8"/>
        <v>36.150000000000006</v>
      </c>
      <c r="G72">
        <f t="shared" si="7"/>
        <v>0.63</v>
      </c>
      <c r="H72" s="2">
        <f t="shared" si="11"/>
        <v>1.65</v>
      </c>
    </row>
    <row r="73" spans="1:8" x14ac:dyDescent="0.25">
      <c r="A73" s="2">
        <f t="shared" si="12"/>
        <v>35</v>
      </c>
      <c r="B73" s="2">
        <f t="shared" si="13"/>
        <v>1.03</v>
      </c>
      <c r="C73" s="2">
        <f t="shared" si="9"/>
        <v>0.63</v>
      </c>
      <c r="D73" s="2">
        <f t="shared" si="10"/>
        <v>0.64</v>
      </c>
      <c r="E73" s="3" t="s">
        <v>8</v>
      </c>
      <c r="F73">
        <f t="shared" si="8"/>
        <v>36.67</v>
      </c>
      <c r="G73">
        <f t="shared" si="7"/>
        <v>0.64</v>
      </c>
      <c r="H73" s="2">
        <f t="shared" si="11"/>
        <v>1.67</v>
      </c>
    </row>
    <row r="74" spans="1:8" x14ac:dyDescent="0.25">
      <c r="A74" s="2">
        <f t="shared" si="12"/>
        <v>35.5</v>
      </c>
      <c r="B74" s="2">
        <f t="shared" si="13"/>
        <v>1.05</v>
      </c>
      <c r="C74" s="2">
        <f t="shared" si="9"/>
        <v>0.64</v>
      </c>
      <c r="D74" s="2">
        <f t="shared" si="10"/>
        <v>0.65</v>
      </c>
      <c r="E74" s="3" t="s">
        <v>8</v>
      </c>
      <c r="F74">
        <f t="shared" si="8"/>
        <v>37.199999999999996</v>
      </c>
      <c r="G74">
        <f t="shared" si="7"/>
        <v>0.65</v>
      </c>
      <c r="H74" s="2">
        <f t="shared" si="11"/>
        <v>1.7000000000000002</v>
      </c>
    </row>
    <row r="75" spans="1:8" x14ac:dyDescent="0.25">
      <c r="A75" s="2">
        <f t="shared" si="12"/>
        <v>36</v>
      </c>
      <c r="B75" s="2">
        <f t="shared" si="13"/>
        <v>1.06</v>
      </c>
      <c r="C75" s="2">
        <f t="shared" si="9"/>
        <v>0.64</v>
      </c>
      <c r="D75" s="2">
        <f t="shared" si="10"/>
        <v>0.65</v>
      </c>
      <c r="E75" s="3" t="s">
        <v>8</v>
      </c>
      <c r="F75">
        <f t="shared" si="8"/>
        <v>37.71</v>
      </c>
      <c r="G75">
        <f t="shared" si="7"/>
        <v>0.65</v>
      </c>
      <c r="H75" s="2">
        <f t="shared" si="11"/>
        <v>1.71</v>
      </c>
    </row>
    <row r="76" spans="1:8" x14ac:dyDescent="0.25">
      <c r="A76" s="2">
        <f t="shared" si="12"/>
        <v>36.5</v>
      </c>
      <c r="B76" s="2">
        <f t="shared" si="13"/>
        <v>1.08</v>
      </c>
      <c r="C76" s="2">
        <f t="shared" si="9"/>
        <v>0.65</v>
      </c>
      <c r="D76" s="2">
        <f t="shared" si="10"/>
        <v>0.66</v>
      </c>
      <c r="E76" s="3" t="s">
        <v>8</v>
      </c>
      <c r="F76">
        <f t="shared" si="8"/>
        <v>38.239999999999995</v>
      </c>
      <c r="G76">
        <f t="shared" si="7"/>
        <v>0.66</v>
      </c>
      <c r="H76" s="2">
        <f t="shared" si="11"/>
        <v>1.7400000000000002</v>
      </c>
    </row>
    <row r="77" spans="1:8" x14ac:dyDescent="0.25">
      <c r="A77" s="2">
        <f t="shared" si="12"/>
        <v>37</v>
      </c>
      <c r="B77" s="2">
        <f t="shared" si="13"/>
        <v>1.0900000000000001</v>
      </c>
      <c r="C77" s="2">
        <f t="shared" si="9"/>
        <v>0.66</v>
      </c>
      <c r="D77" s="2">
        <f t="shared" si="10"/>
        <v>0.67</v>
      </c>
      <c r="E77" s="3" t="s">
        <v>8</v>
      </c>
      <c r="F77">
        <f t="shared" si="8"/>
        <v>38.760000000000005</v>
      </c>
      <c r="G77">
        <f t="shared" si="7"/>
        <v>0.67</v>
      </c>
      <c r="H77" s="2">
        <f t="shared" si="11"/>
        <v>1.7600000000000002</v>
      </c>
    </row>
    <row r="78" spans="1:8" x14ac:dyDescent="0.25">
      <c r="A78" s="2">
        <f t="shared" si="12"/>
        <v>37.5</v>
      </c>
      <c r="B78" s="2">
        <f t="shared" si="13"/>
        <v>1.1100000000000001</v>
      </c>
      <c r="C78" s="2">
        <f t="shared" si="9"/>
        <v>0.66</v>
      </c>
      <c r="D78" s="2">
        <f t="shared" si="10"/>
        <v>0.67</v>
      </c>
      <c r="E78" s="3" t="s">
        <v>8</v>
      </c>
      <c r="F78">
        <f t="shared" si="8"/>
        <v>39.28</v>
      </c>
      <c r="G78">
        <f t="shared" si="7"/>
        <v>0.67</v>
      </c>
      <c r="H78" s="2">
        <f t="shared" si="11"/>
        <v>1.7800000000000002</v>
      </c>
    </row>
    <row r="79" spans="1:8" x14ac:dyDescent="0.25">
      <c r="A79" s="2">
        <f t="shared" si="12"/>
        <v>38</v>
      </c>
      <c r="B79" s="2">
        <f t="shared" si="13"/>
        <v>1.1200000000000001</v>
      </c>
      <c r="C79" s="2">
        <f t="shared" si="9"/>
        <v>0.67</v>
      </c>
      <c r="D79" s="2">
        <f t="shared" si="10"/>
        <v>0.68</v>
      </c>
      <c r="E79" s="3" t="s">
        <v>8</v>
      </c>
      <c r="F79">
        <f t="shared" si="8"/>
        <v>39.799999999999997</v>
      </c>
      <c r="G79">
        <f t="shared" si="7"/>
        <v>0.68</v>
      </c>
      <c r="H79" s="2">
        <f t="shared" si="11"/>
        <v>1.8000000000000003</v>
      </c>
    </row>
    <row r="80" spans="1:8" x14ac:dyDescent="0.25">
      <c r="A80" s="2">
        <f t="shared" si="12"/>
        <v>38.5</v>
      </c>
      <c r="B80" s="2">
        <f t="shared" si="13"/>
        <v>1.1399999999999999</v>
      </c>
      <c r="C80" s="2">
        <f t="shared" si="9"/>
        <v>0.68</v>
      </c>
      <c r="D80" s="2">
        <f t="shared" si="10"/>
        <v>0.68</v>
      </c>
      <c r="E80" s="3" t="s">
        <v>8</v>
      </c>
      <c r="F80">
        <f t="shared" si="8"/>
        <v>40.32</v>
      </c>
      <c r="G80">
        <f t="shared" si="7"/>
        <v>0.68</v>
      </c>
      <c r="H80" s="2">
        <f t="shared" si="11"/>
        <v>1.8199999999999998</v>
      </c>
    </row>
    <row r="81" spans="1:8" x14ac:dyDescent="0.25">
      <c r="A81" s="2">
        <f t="shared" si="12"/>
        <v>39</v>
      </c>
      <c r="B81" s="2">
        <f t="shared" si="13"/>
        <v>1.1499999999999999</v>
      </c>
      <c r="C81" s="2">
        <f t="shared" si="9"/>
        <v>0.68</v>
      </c>
      <c r="D81" s="2">
        <f t="shared" si="10"/>
        <v>0.69</v>
      </c>
      <c r="E81" s="3" t="s">
        <v>8</v>
      </c>
      <c r="F81">
        <f t="shared" si="8"/>
        <v>40.839999999999996</v>
      </c>
      <c r="G81">
        <f t="shared" si="7"/>
        <v>0.69</v>
      </c>
      <c r="H81" s="2">
        <f t="shared" si="11"/>
        <v>1.8399999999999999</v>
      </c>
    </row>
    <row r="82" spans="1:8" x14ac:dyDescent="0.25">
      <c r="A82" s="2">
        <f t="shared" si="12"/>
        <v>39.5</v>
      </c>
      <c r="B82" s="2">
        <f t="shared" si="13"/>
        <v>1.17</v>
      </c>
      <c r="C82" s="2">
        <f t="shared" si="9"/>
        <v>0.69</v>
      </c>
      <c r="D82" s="2">
        <f t="shared" si="10"/>
        <v>0.7</v>
      </c>
      <c r="E82" s="3" t="s">
        <v>8</v>
      </c>
      <c r="F82">
        <f t="shared" si="8"/>
        <v>41.370000000000005</v>
      </c>
      <c r="G82">
        <f t="shared" si="7"/>
        <v>0.7</v>
      </c>
      <c r="H82" s="2">
        <f t="shared" si="11"/>
        <v>1.8699999999999999</v>
      </c>
    </row>
    <row r="83" spans="1:8" x14ac:dyDescent="0.25">
      <c r="A83" s="2">
        <f t="shared" si="12"/>
        <v>40</v>
      </c>
      <c r="B83" s="2">
        <f t="shared" si="13"/>
        <v>1.18</v>
      </c>
      <c r="C83" s="2">
        <f t="shared" si="9"/>
        <v>0.69</v>
      </c>
      <c r="D83" s="2">
        <f t="shared" si="10"/>
        <v>0.7</v>
      </c>
      <c r="E83" s="3" t="s">
        <v>8</v>
      </c>
      <c r="F83">
        <f t="shared" si="8"/>
        <v>41.88</v>
      </c>
      <c r="G83">
        <f t="shared" si="7"/>
        <v>0.7</v>
      </c>
      <c r="H83" s="2">
        <f t="shared" si="11"/>
        <v>1.88</v>
      </c>
    </row>
    <row r="84" spans="1:8" x14ac:dyDescent="0.25">
      <c r="A84" s="2">
        <f t="shared" si="12"/>
        <v>40.5</v>
      </c>
      <c r="B84" s="2">
        <f t="shared" si="13"/>
        <v>1.19</v>
      </c>
      <c r="C84" s="2">
        <f t="shared" si="9"/>
        <v>0.7</v>
      </c>
      <c r="D84" s="2">
        <f t="shared" si="10"/>
        <v>0.71</v>
      </c>
      <c r="E84" s="3" t="s">
        <v>8</v>
      </c>
      <c r="F84">
        <f t="shared" si="8"/>
        <v>42.4</v>
      </c>
      <c r="G84">
        <f t="shared" si="7"/>
        <v>0.71</v>
      </c>
      <c r="H84" s="2">
        <f t="shared" si="11"/>
        <v>1.9</v>
      </c>
    </row>
    <row r="85" spans="1:8" x14ac:dyDescent="0.25">
      <c r="A85" s="2">
        <f t="shared" si="12"/>
        <v>41</v>
      </c>
      <c r="B85" s="2">
        <f t="shared" si="13"/>
        <v>1.21</v>
      </c>
      <c r="C85" s="2">
        <f t="shared" si="9"/>
        <v>0.71</v>
      </c>
      <c r="D85" s="2">
        <f t="shared" si="10"/>
        <v>0.72</v>
      </c>
      <c r="E85" s="3" t="s">
        <v>8</v>
      </c>
      <c r="F85">
        <f t="shared" si="8"/>
        <v>42.93</v>
      </c>
      <c r="G85">
        <f t="shared" si="7"/>
        <v>0.72</v>
      </c>
      <c r="H85" s="2">
        <f t="shared" si="11"/>
        <v>1.93</v>
      </c>
    </row>
    <row r="86" spans="1:8" x14ac:dyDescent="0.25">
      <c r="A86" s="2">
        <f t="shared" si="12"/>
        <v>41.5</v>
      </c>
      <c r="B86" s="2">
        <f t="shared" si="13"/>
        <v>1.22</v>
      </c>
      <c r="C86" s="2">
        <f t="shared" si="9"/>
        <v>0.71</v>
      </c>
      <c r="D86" s="2">
        <f t="shared" si="10"/>
        <v>0.72</v>
      </c>
      <c r="E86" s="3" t="s">
        <v>8</v>
      </c>
      <c r="F86">
        <f t="shared" si="8"/>
        <v>43.44</v>
      </c>
      <c r="G86">
        <f t="shared" si="7"/>
        <v>0.72</v>
      </c>
      <c r="H86" s="2">
        <f t="shared" si="11"/>
        <v>1.94</v>
      </c>
    </row>
    <row r="87" spans="1:8" x14ac:dyDescent="0.25">
      <c r="A87" s="2">
        <f t="shared" si="12"/>
        <v>42</v>
      </c>
      <c r="B87" s="2">
        <f t="shared" si="13"/>
        <v>1.24</v>
      </c>
      <c r="C87" s="2">
        <f t="shared" si="9"/>
        <v>0.72</v>
      </c>
      <c r="D87" s="2">
        <f t="shared" si="10"/>
        <v>0.73</v>
      </c>
      <c r="E87" s="3" t="s">
        <v>8</v>
      </c>
      <c r="F87">
        <f t="shared" si="8"/>
        <v>43.97</v>
      </c>
      <c r="G87">
        <f t="shared" si="7"/>
        <v>0.73</v>
      </c>
      <c r="H87" s="2">
        <f t="shared" si="11"/>
        <v>1.97</v>
      </c>
    </row>
    <row r="88" spans="1:8" x14ac:dyDescent="0.25">
      <c r="A88" s="2">
        <f t="shared" si="12"/>
        <v>42.5</v>
      </c>
      <c r="B88" s="2">
        <f t="shared" si="13"/>
        <v>1.25</v>
      </c>
      <c r="C88" s="2">
        <f t="shared" si="9"/>
        <v>0.73</v>
      </c>
      <c r="D88" s="2">
        <f t="shared" si="10"/>
        <v>0.73</v>
      </c>
      <c r="E88" s="3" t="s">
        <v>8</v>
      </c>
      <c r="F88">
        <f t="shared" si="8"/>
        <v>44.48</v>
      </c>
      <c r="G88">
        <f t="shared" si="7"/>
        <v>0.73</v>
      </c>
      <c r="H88" s="2">
        <f t="shared" si="11"/>
        <v>1.98</v>
      </c>
    </row>
    <row r="89" spans="1:8" x14ac:dyDescent="0.25">
      <c r="A89" s="2">
        <f t="shared" si="12"/>
        <v>43</v>
      </c>
      <c r="B89" s="2">
        <f t="shared" si="13"/>
        <v>1.27</v>
      </c>
      <c r="C89" s="2">
        <f t="shared" si="9"/>
        <v>0.73</v>
      </c>
      <c r="D89" s="2">
        <f t="shared" si="10"/>
        <v>0.74</v>
      </c>
      <c r="E89" s="3" t="s">
        <v>8</v>
      </c>
      <c r="F89">
        <f t="shared" si="8"/>
        <v>45.010000000000005</v>
      </c>
      <c r="G89">
        <f t="shared" si="7"/>
        <v>0.74</v>
      </c>
      <c r="H89" s="2">
        <f t="shared" si="11"/>
        <v>2.0099999999999998</v>
      </c>
    </row>
    <row r="90" spans="1:8" x14ac:dyDescent="0.25">
      <c r="A90" s="2">
        <f t="shared" si="12"/>
        <v>43.5</v>
      </c>
      <c r="B90" s="2">
        <f t="shared" si="13"/>
        <v>1.28</v>
      </c>
      <c r="C90" s="2">
        <f t="shared" si="9"/>
        <v>0.74</v>
      </c>
      <c r="D90" s="2">
        <f t="shared" si="10"/>
        <v>0.75</v>
      </c>
      <c r="E90" s="3" t="s">
        <v>8</v>
      </c>
      <c r="F90">
        <f t="shared" si="8"/>
        <v>45.53</v>
      </c>
      <c r="G90">
        <f t="shared" si="7"/>
        <v>0.75</v>
      </c>
      <c r="H90" s="2">
        <f t="shared" si="11"/>
        <v>2.0300000000000002</v>
      </c>
    </row>
    <row r="91" spans="1:8" x14ac:dyDescent="0.25">
      <c r="A91" s="2">
        <f t="shared" si="12"/>
        <v>44</v>
      </c>
      <c r="B91" s="2">
        <f t="shared" si="13"/>
        <v>1.3</v>
      </c>
      <c r="C91" s="2">
        <f t="shared" si="9"/>
        <v>0.74</v>
      </c>
      <c r="D91" s="2">
        <f t="shared" si="10"/>
        <v>0.75</v>
      </c>
      <c r="E91" s="3" t="s">
        <v>8</v>
      </c>
      <c r="F91">
        <f t="shared" si="8"/>
        <v>46.05</v>
      </c>
      <c r="G91">
        <f t="shared" si="7"/>
        <v>0.75</v>
      </c>
      <c r="H91" s="2">
        <f t="shared" si="11"/>
        <v>2.0499999999999998</v>
      </c>
    </row>
    <row r="92" spans="1:8" x14ac:dyDescent="0.25">
      <c r="A92" s="2">
        <f t="shared" si="12"/>
        <v>44.5</v>
      </c>
      <c r="B92" s="2">
        <f t="shared" si="13"/>
        <v>1.31</v>
      </c>
      <c r="C92" s="2">
        <f t="shared" si="9"/>
        <v>0.75</v>
      </c>
      <c r="D92" s="2">
        <f t="shared" si="10"/>
        <v>0.76</v>
      </c>
      <c r="E92" s="3" t="s">
        <v>8</v>
      </c>
      <c r="F92">
        <f t="shared" si="8"/>
        <v>46.57</v>
      </c>
      <c r="G92">
        <f t="shared" si="7"/>
        <v>0.76</v>
      </c>
      <c r="H92" s="2">
        <f t="shared" si="11"/>
        <v>2.0700000000000003</v>
      </c>
    </row>
    <row r="93" spans="1:8" x14ac:dyDescent="0.25">
      <c r="A93" s="2">
        <f t="shared" si="12"/>
        <v>45</v>
      </c>
      <c r="B93" s="2">
        <f t="shared" si="13"/>
        <v>1.33</v>
      </c>
      <c r="C93" s="2">
        <f t="shared" si="9"/>
        <v>0.76</v>
      </c>
      <c r="D93" s="2">
        <f t="shared" si="10"/>
        <v>0.77</v>
      </c>
      <c r="E93" s="3" t="s">
        <v>8</v>
      </c>
      <c r="F93">
        <f t="shared" si="8"/>
        <v>47.1</v>
      </c>
      <c r="G93">
        <f t="shared" si="7"/>
        <v>0.77</v>
      </c>
      <c r="H93" s="2">
        <f t="shared" si="11"/>
        <v>2.1</v>
      </c>
    </row>
    <row r="94" spans="1:8" x14ac:dyDescent="0.25">
      <c r="A94" s="2">
        <f t="shared" si="12"/>
        <v>45.5</v>
      </c>
      <c r="B94" s="2">
        <f t="shared" si="13"/>
        <v>1.34</v>
      </c>
      <c r="C94" s="2">
        <f t="shared" si="9"/>
        <v>0.76</v>
      </c>
      <c r="D94" s="2">
        <f t="shared" si="10"/>
        <v>0.77</v>
      </c>
      <c r="E94" s="3" t="s">
        <v>8</v>
      </c>
      <c r="F94">
        <f t="shared" si="8"/>
        <v>47.610000000000007</v>
      </c>
      <c r="G94">
        <f t="shared" si="7"/>
        <v>0.77</v>
      </c>
      <c r="H94" s="2">
        <f t="shared" si="11"/>
        <v>2.1100000000000003</v>
      </c>
    </row>
    <row r="95" spans="1:8" x14ac:dyDescent="0.25">
      <c r="A95" s="2">
        <f t="shared" si="12"/>
        <v>46</v>
      </c>
      <c r="B95" s="2">
        <f t="shared" si="13"/>
        <v>1.36</v>
      </c>
      <c r="C95" s="2">
        <f t="shared" si="9"/>
        <v>0.77</v>
      </c>
      <c r="D95" s="2">
        <f t="shared" si="10"/>
        <v>0.78</v>
      </c>
      <c r="E95" s="3" t="s">
        <v>8</v>
      </c>
      <c r="F95">
        <f t="shared" si="8"/>
        <v>48.14</v>
      </c>
      <c r="G95">
        <f t="shared" si="7"/>
        <v>0.78</v>
      </c>
      <c r="H95" s="2">
        <f t="shared" si="11"/>
        <v>2.14</v>
      </c>
    </row>
    <row r="96" spans="1:8" x14ac:dyDescent="0.25">
      <c r="A96" s="2">
        <f t="shared" si="12"/>
        <v>46.5</v>
      </c>
      <c r="B96" s="2">
        <f t="shared" si="13"/>
        <v>1.37</v>
      </c>
      <c r="C96" s="2">
        <f t="shared" si="9"/>
        <v>0.77</v>
      </c>
      <c r="D96" s="2">
        <f t="shared" si="10"/>
        <v>0.78</v>
      </c>
      <c r="E96" s="3" t="s">
        <v>8</v>
      </c>
      <c r="F96">
        <f t="shared" si="8"/>
        <v>48.65</v>
      </c>
      <c r="G96">
        <f t="shared" si="7"/>
        <v>0.78</v>
      </c>
      <c r="H96" s="2">
        <f t="shared" si="11"/>
        <v>2.1500000000000004</v>
      </c>
    </row>
    <row r="97" spans="1:8" x14ac:dyDescent="0.25">
      <c r="A97" s="2">
        <f t="shared" si="12"/>
        <v>47</v>
      </c>
      <c r="B97" s="2">
        <f t="shared" si="13"/>
        <v>1.39</v>
      </c>
      <c r="C97" s="2">
        <f t="shared" si="9"/>
        <v>0.78</v>
      </c>
      <c r="D97" s="2">
        <f t="shared" si="10"/>
        <v>0.79</v>
      </c>
      <c r="E97" s="3" t="s">
        <v>8</v>
      </c>
      <c r="F97">
        <f t="shared" si="8"/>
        <v>49.18</v>
      </c>
      <c r="G97">
        <f t="shared" si="7"/>
        <v>0.79</v>
      </c>
      <c r="H97" s="2">
        <f t="shared" si="11"/>
        <v>2.1799999999999997</v>
      </c>
    </row>
    <row r="98" spans="1:8" x14ac:dyDescent="0.25">
      <c r="A98" s="2">
        <f t="shared" si="12"/>
        <v>47.5</v>
      </c>
      <c r="B98" s="2">
        <f t="shared" si="13"/>
        <v>1.4</v>
      </c>
      <c r="C98" s="2">
        <f t="shared" si="9"/>
        <v>0.79</v>
      </c>
      <c r="D98" s="2">
        <f t="shared" si="10"/>
        <v>0.8</v>
      </c>
      <c r="E98" s="3" t="s">
        <v>8</v>
      </c>
      <c r="F98">
        <f t="shared" si="8"/>
        <v>49.699999999999996</v>
      </c>
      <c r="G98">
        <f t="shared" si="7"/>
        <v>0.8</v>
      </c>
      <c r="H98" s="2">
        <f t="shared" si="11"/>
        <v>2.2000000000000002</v>
      </c>
    </row>
    <row r="99" spans="1:8" x14ac:dyDescent="0.25">
      <c r="A99" s="2">
        <f t="shared" si="12"/>
        <v>48</v>
      </c>
      <c r="B99" s="2">
        <f t="shared" si="13"/>
        <v>1.42</v>
      </c>
      <c r="C99" s="2">
        <f t="shared" si="9"/>
        <v>0.79</v>
      </c>
      <c r="D99" s="2">
        <f t="shared" si="10"/>
        <v>0.8</v>
      </c>
      <c r="E99" s="3" t="s">
        <v>8</v>
      </c>
      <c r="F99">
        <f t="shared" si="8"/>
        <v>50.22</v>
      </c>
      <c r="G99">
        <f t="shared" si="7"/>
        <v>0.8</v>
      </c>
      <c r="H99" s="2">
        <f t="shared" si="11"/>
        <v>2.2199999999999998</v>
      </c>
    </row>
    <row r="100" spans="1:8" x14ac:dyDescent="0.25">
      <c r="A100" s="2">
        <f t="shared" si="12"/>
        <v>48.5</v>
      </c>
      <c r="B100" s="2">
        <f t="shared" si="13"/>
        <v>1.43</v>
      </c>
      <c r="C100" s="2">
        <f t="shared" si="9"/>
        <v>0.8</v>
      </c>
      <c r="D100" s="2">
        <f t="shared" si="10"/>
        <v>0.81</v>
      </c>
      <c r="E100" s="3" t="s">
        <v>8</v>
      </c>
      <c r="F100">
        <f t="shared" si="8"/>
        <v>50.74</v>
      </c>
      <c r="G100">
        <f t="shared" si="7"/>
        <v>0.81</v>
      </c>
      <c r="H100" s="2">
        <f t="shared" si="11"/>
        <v>2.2400000000000002</v>
      </c>
    </row>
    <row r="101" spans="1:8" x14ac:dyDescent="0.25">
      <c r="A101" s="2">
        <f t="shared" si="12"/>
        <v>49</v>
      </c>
      <c r="B101" s="2">
        <f t="shared" si="13"/>
        <v>1.45</v>
      </c>
      <c r="C101" s="2">
        <f t="shared" si="9"/>
        <v>0.81</v>
      </c>
      <c r="D101" s="2">
        <f t="shared" si="10"/>
        <v>0.82</v>
      </c>
      <c r="E101" s="3" t="s">
        <v>8</v>
      </c>
      <c r="F101">
        <f t="shared" si="8"/>
        <v>51.27</v>
      </c>
      <c r="G101">
        <f t="shared" si="7"/>
        <v>0.82</v>
      </c>
      <c r="H101" s="2">
        <f t="shared" si="11"/>
        <v>2.27</v>
      </c>
    </row>
    <row r="102" spans="1:8" x14ac:dyDescent="0.25">
      <c r="A102" s="2">
        <f t="shared" si="12"/>
        <v>49.5</v>
      </c>
      <c r="B102" s="2">
        <f t="shared" si="13"/>
        <v>1.46</v>
      </c>
      <c r="C102" s="2">
        <f t="shared" si="9"/>
        <v>0.81</v>
      </c>
      <c r="D102" s="2">
        <f t="shared" si="10"/>
        <v>0.82</v>
      </c>
      <c r="E102" s="3" t="s">
        <v>8</v>
      </c>
      <c r="F102">
        <f t="shared" si="8"/>
        <v>51.78</v>
      </c>
      <c r="G102">
        <f t="shared" si="7"/>
        <v>0.82</v>
      </c>
      <c r="H102" s="2">
        <f t="shared" si="11"/>
        <v>2.2799999999999998</v>
      </c>
    </row>
    <row r="103" spans="1:8" x14ac:dyDescent="0.25">
      <c r="A103" s="2">
        <f t="shared" si="12"/>
        <v>50</v>
      </c>
      <c r="B103" s="2">
        <f t="shared" si="13"/>
        <v>1.48</v>
      </c>
      <c r="C103" s="2">
        <f t="shared" si="9"/>
        <v>0.82</v>
      </c>
      <c r="D103" s="2">
        <f t="shared" si="10"/>
        <v>0.83</v>
      </c>
      <c r="E103" s="3" t="s">
        <v>8</v>
      </c>
      <c r="F103">
        <f t="shared" si="8"/>
        <v>52.309999999999995</v>
      </c>
      <c r="G103">
        <f t="shared" si="7"/>
        <v>0.83</v>
      </c>
      <c r="H103" s="2">
        <f t="shared" si="11"/>
        <v>2.31</v>
      </c>
    </row>
    <row r="104" spans="1:8" x14ac:dyDescent="0.25">
      <c r="A104" s="2">
        <f t="shared" si="12"/>
        <v>50.5</v>
      </c>
      <c r="B104" s="2">
        <f t="shared" si="13"/>
        <v>1.49</v>
      </c>
      <c r="C104" s="2">
        <f t="shared" si="9"/>
        <v>0.82</v>
      </c>
      <c r="D104" s="2">
        <f t="shared" si="10"/>
        <v>0.83</v>
      </c>
      <c r="E104" s="3" t="s">
        <v>8</v>
      </c>
      <c r="F104">
        <f t="shared" si="8"/>
        <v>52.82</v>
      </c>
      <c r="G104">
        <f t="shared" si="7"/>
        <v>0.83</v>
      </c>
      <c r="H104" s="2">
        <f t="shared" si="11"/>
        <v>2.3199999999999998</v>
      </c>
    </row>
    <row r="105" spans="1:8" x14ac:dyDescent="0.25">
      <c r="A105" s="2">
        <f t="shared" si="12"/>
        <v>51</v>
      </c>
      <c r="B105" s="2">
        <f t="shared" si="13"/>
        <v>1.5</v>
      </c>
      <c r="C105" s="2">
        <f t="shared" si="9"/>
        <v>0.83</v>
      </c>
      <c r="D105" s="2">
        <f t="shared" si="10"/>
        <v>0.84</v>
      </c>
      <c r="E105" s="3" t="s">
        <v>8</v>
      </c>
      <c r="F105">
        <f t="shared" si="8"/>
        <v>53.34</v>
      </c>
      <c r="G105">
        <f t="shared" si="7"/>
        <v>0.84</v>
      </c>
      <c r="H105" s="2">
        <f t="shared" si="11"/>
        <v>2.34</v>
      </c>
    </row>
    <row r="106" spans="1:8" x14ac:dyDescent="0.25">
      <c r="A106" s="2">
        <f t="shared" si="12"/>
        <v>51.5</v>
      </c>
      <c r="B106" s="2">
        <f t="shared" si="13"/>
        <v>1.52</v>
      </c>
      <c r="C106" s="2">
        <f t="shared" si="9"/>
        <v>0.84</v>
      </c>
      <c r="D106" s="2">
        <f t="shared" si="10"/>
        <v>0.85</v>
      </c>
      <c r="E106" s="3" t="s">
        <v>8</v>
      </c>
      <c r="F106">
        <f t="shared" si="8"/>
        <v>53.870000000000005</v>
      </c>
      <c r="G106">
        <f t="shared" si="7"/>
        <v>0.85</v>
      </c>
      <c r="H106" s="2">
        <f t="shared" si="11"/>
        <v>2.37</v>
      </c>
    </row>
    <row r="107" spans="1:8" x14ac:dyDescent="0.25">
      <c r="A107" s="2">
        <f t="shared" si="12"/>
        <v>52</v>
      </c>
      <c r="B107" s="2">
        <f t="shared" si="13"/>
        <v>1.53</v>
      </c>
      <c r="C107" s="2">
        <f t="shared" si="9"/>
        <v>0.84</v>
      </c>
      <c r="D107" s="2">
        <f t="shared" si="10"/>
        <v>0.85</v>
      </c>
      <c r="E107" s="3" t="s">
        <v>8</v>
      </c>
      <c r="F107">
        <f t="shared" si="8"/>
        <v>54.38</v>
      </c>
      <c r="G107">
        <f t="shared" si="7"/>
        <v>0.85</v>
      </c>
      <c r="H107" s="2">
        <f t="shared" si="11"/>
        <v>2.38</v>
      </c>
    </row>
    <row r="108" spans="1:8" x14ac:dyDescent="0.25">
      <c r="A108" s="2">
        <f t="shared" si="12"/>
        <v>52.5</v>
      </c>
      <c r="B108" s="2">
        <f t="shared" si="13"/>
        <v>1.55</v>
      </c>
      <c r="C108" s="2">
        <f t="shared" si="9"/>
        <v>0.85</v>
      </c>
      <c r="D108" s="2">
        <f t="shared" si="10"/>
        <v>0.86</v>
      </c>
      <c r="E108" s="3" t="s">
        <v>8</v>
      </c>
      <c r="F108">
        <f t="shared" si="8"/>
        <v>54.91</v>
      </c>
      <c r="G108">
        <f t="shared" si="7"/>
        <v>0.86</v>
      </c>
      <c r="H108" s="2">
        <f t="shared" si="11"/>
        <v>2.41</v>
      </c>
    </row>
    <row r="109" spans="1:8" x14ac:dyDescent="0.25">
      <c r="A109" s="2">
        <f t="shared" si="12"/>
        <v>53</v>
      </c>
      <c r="B109" s="2">
        <f t="shared" si="13"/>
        <v>1.56</v>
      </c>
      <c r="C109" s="2">
        <f t="shared" si="9"/>
        <v>0.85</v>
      </c>
      <c r="D109" s="2">
        <f t="shared" si="10"/>
        <v>0.86</v>
      </c>
      <c r="E109" s="3" t="s">
        <v>8</v>
      </c>
      <c r="F109">
        <f t="shared" si="8"/>
        <v>55.42</v>
      </c>
      <c r="G109">
        <f t="shared" si="7"/>
        <v>0.86</v>
      </c>
      <c r="H109" s="2">
        <f t="shared" si="11"/>
        <v>2.42</v>
      </c>
    </row>
    <row r="110" spans="1:8" x14ac:dyDescent="0.25">
      <c r="A110" s="2">
        <f t="shared" si="12"/>
        <v>53.5</v>
      </c>
      <c r="B110" s="2">
        <f t="shared" si="13"/>
        <v>1.58</v>
      </c>
      <c r="C110" s="2">
        <f t="shared" si="9"/>
        <v>0.86</v>
      </c>
      <c r="D110" s="2">
        <f t="shared" si="10"/>
        <v>0.87</v>
      </c>
      <c r="E110" s="3" t="s">
        <v>8</v>
      </c>
      <c r="F110">
        <f t="shared" si="8"/>
        <v>55.949999999999996</v>
      </c>
      <c r="G110">
        <f t="shared" si="7"/>
        <v>0.87</v>
      </c>
      <c r="H110" s="2">
        <f t="shared" si="11"/>
        <v>2.4500000000000002</v>
      </c>
    </row>
    <row r="111" spans="1:8" x14ac:dyDescent="0.25">
      <c r="A111" s="2">
        <f t="shared" si="12"/>
        <v>54</v>
      </c>
      <c r="B111" s="2">
        <f t="shared" si="13"/>
        <v>1.59</v>
      </c>
      <c r="C111" s="2">
        <f t="shared" si="9"/>
        <v>0.87</v>
      </c>
      <c r="D111" s="2">
        <f t="shared" si="10"/>
        <v>0.88</v>
      </c>
      <c r="E111" s="3" t="s">
        <v>8</v>
      </c>
      <c r="F111">
        <f t="shared" si="8"/>
        <v>56.470000000000006</v>
      </c>
      <c r="G111">
        <f t="shared" si="7"/>
        <v>0.88</v>
      </c>
      <c r="H111" s="2">
        <f t="shared" si="11"/>
        <v>2.4700000000000002</v>
      </c>
    </row>
    <row r="112" spans="1:8" x14ac:dyDescent="0.25">
      <c r="A112" s="2">
        <f t="shared" si="12"/>
        <v>54.5</v>
      </c>
      <c r="B112" s="2">
        <f t="shared" si="13"/>
        <v>1.61</v>
      </c>
      <c r="C112" s="2">
        <f t="shared" si="9"/>
        <v>0.87</v>
      </c>
      <c r="D112" s="2">
        <f t="shared" si="10"/>
        <v>0.88</v>
      </c>
      <c r="E112" s="3" t="s">
        <v>8</v>
      </c>
      <c r="F112">
        <f t="shared" si="8"/>
        <v>56.99</v>
      </c>
      <c r="G112">
        <f t="shared" si="7"/>
        <v>0.88</v>
      </c>
      <c r="H112" s="2">
        <f t="shared" si="11"/>
        <v>2.4900000000000002</v>
      </c>
    </row>
    <row r="113" spans="1:8" x14ac:dyDescent="0.25">
      <c r="A113" s="2">
        <f t="shared" si="12"/>
        <v>55</v>
      </c>
      <c r="B113" s="2">
        <f t="shared" si="13"/>
        <v>1.62</v>
      </c>
      <c r="C113" s="2">
        <f t="shared" si="9"/>
        <v>0.88</v>
      </c>
      <c r="D113" s="2">
        <f t="shared" si="10"/>
        <v>0.89</v>
      </c>
      <c r="E113" s="3" t="s">
        <v>8</v>
      </c>
      <c r="F113">
        <f t="shared" si="8"/>
        <v>57.51</v>
      </c>
      <c r="G113">
        <f t="shared" si="7"/>
        <v>0.89</v>
      </c>
      <c r="H113" s="2">
        <f t="shared" si="11"/>
        <v>2.5100000000000002</v>
      </c>
    </row>
    <row r="114" spans="1:8" x14ac:dyDescent="0.25">
      <c r="A114" s="2">
        <f t="shared" si="12"/>
        <v>55.5</v>
      </c>
      <c r="B114" s="2">
        <f t="shared" si="13"/>
        <v>1.64</v>
      </c>
      <c r="C114" s="2">
        <f t="shared" si="9"/>
        <v>0.89</v>
      </c>
      <c r="D114" s="2">
        <f t="shared" si="10"/>
        <v>0.9</v>
      </c>
      <c r="E114" s="3" t="s">
        <v>8</v>
      </c>
      <c r="F114">
        <f t="shared" si="8"/>
        <v>58.04</v>
      </c>
      <c r="G114">
        <f t="shared" si="7"/>
        <v>0.9</v>
      </c>
      <c r="H114" s="2">
        <f t="shared" si="11"/>
        <v>2.54</v>
      </c>
    </row>
    <row r="115" spans="1:8" x14ac:dyDescent="0.25">
      <c r="A115" s="2">
        <f t="shared" si="12"/>
        <v>56</v>
      </c>
      <c r="B115" s="2">
        <f t="shared" si="13"/>
        <v>1.65</v>
      </c>
      <c r="C115" s="2">
        <f t="shared" si="9"/>
        <v>0.89</v>
      </c>
      <c r="D115" s="2">
        <f t="shared" si="10"/>
        <v>0.9</v>
      </c>
      <c r="E115" s="3" t="s">
        <v>8</v>
      </c>
      <c r="F115">
        <f t="shared" si="8"/>
        <v>58.55</v>
      </c>
      <c r="G115">
        <f t="shared" si="7"/>
        <v>0.9</v>
      </c>
      <c r="H115" s="2">
        <f t="shared" si="11"/>
        <v>2.5499999999999998</v>
      </c>
    </row>
    <row r="116" spans="1:8" x14ac:dyDescent="0.25">
      <c r="A116" s="2">
        <f t="shared" si="12"/>
        <v>56.5</v>
      </c>
      <c r="B116" s="2">
        <f t="shared" si="13"/>
        <v>1.67</v>
      </c>
      <c r="C116" s="2">
        <f t="shared" si="9"/>
        <v>0.9</v>
      </c>
      <c r="D116" s="2">
        <f t="shared" si="10"/>
        <v>0.91</v>
      </c>
      <c r="E116" s="3" t="s">
        <v>8</v>
      </c>
      <c r="F116">
        <f t="shared" si="8"/>
        <v>59.08</v>
      </c>
      <c r="G116">
        <f t="shared" si="7"/>
        <v>0.91</v>
      </c>
      <c r="H116" s="2">
        <f t="shared" si="11"/>
        <v>2.58</v>
      </c>
    </row>
    <row r="117" spans="1:8" x14ac:dyDescent="0.25">
      <c r="A117" s="2">
        <f t="shared" si="12"/>
        <v>57</v>
      </c>
      <c r="B117" s="2">
        <f t="shared" si="13"/>
        <v>1.68</v>
      </c>
      <c r="C117" s="2">
        <f t="shared" si="9"/>
        <v>0.9</v>
      </c>
      <c r="D117" s="2">
        <f t="shared" si="10"/>
        <v>0.91</v>
      </c>
      <c r="E117" s="3" t="s">
        <v>8</v>
      </c>
      <c r="F117">
        <f t="shared" si="8"/>
        <v>59.589999999999996</v>
      </c>
      <c r="G117">
        <f t="shared" si="7"/>
        <v>0.91</v>
      </c>
      <c r="H117" s="2">
        <f t="shared" si="11"/>
        <v>2.59</v>
      </c>
    </row>
    <row r="118" spans="1:8" x14ac:dyDescent="0.25">
      <c r="A118" s="2">
        <f t="shared" si="12"/>
        <v>57.5</v>
      </c>
      <c r="B118" s="2">
        <f t="shared" si="13"/>
        <v>1.7</v>
      </c>
      <c r="C118" s="2">
        <f t="shared" si="9"/>
        <v>0.91</v>
      </c>
      <c r="D118" s="2">
        <f t="shared" si="10"/>
        <v>0.92</v>
      </c>
      <c r="E118" s="3" t="s">
        <v>8</v>
      </c>
      <c r="F118">
        <f t="shared" si="8"/>
        <v>60.120000000000005</v>
      </c>
      <c r="G118">
        <f t="shared" si="7"/>
        <v>0.92</v>
      </c>
      <c r="H118" s="2">
        <f t="shared" si="11"/>
        <v>2.62</v>
      </c>
    </row>
    <row r="119" spans="1:8" x14ac:dyDescent="0.25">
      <c r="A119" s="2">
        <f t="shared" si="12"/>
        <v>58</v>
      </c>
      <c r="B119" s="2">
        <f t="shared" si="13"/>
        <v>1.71</v>
      </c>
      <c r="C119" s="2">
        <f t="shared" si="9"/>
        <v>0.92</v>
      </c>
      <c r="D119" s="2">
        <f t="shared" si="10"/>
        <v>0.93</v>
      </c>
      <c r="E119" s="3" t="s">
        <v>8</v>
      </c>
      <c r="F119">
        <f t="shared" si="8"/>
        <v>60.64</v>
      </c>
      <c r="G119">
        <f t="shared" si="7"/>
        <v>0.93</v>
      </c>
      <c r="H119" s="2">
        <f t="shared" si="11"/>
        <v>2.64</v>
      </c>
    </row>
    <row r="120" spans="1:8" x14ac:dyDescent="0.25">
      <c r="A120" s="2">
        <f t="shared" si="12"/>
        <v>58.5</v>
      </c>
      <c r="B120" s="2">
        <f t="shared" si="13"/>
        <v>1.73</v>
      </c>
      <c r="C120" s="2">
        <f t="shared" si="9"/>
        <v>0.92</v>
      </c>
      <c r="D120" s="2">
        <f t="shared" si="10"/>
        <v>0.93</v>
      </c>
      <c r="E120" s="3" t="s">
        <v>8</v>
      </c>
      <c r="F120">
        <f t="shared" si="8"/>
        <v>61.16</v>
      </c>
      <c r="G120">
        <f t="shared" si="7"/>
        <v>0.93</v>
      </c>
      <c r="H120" s="2">
        <f t="shared" si="11"/>
        <v>2.66</v>
      </c>
    </row>
    <row r="121" spans="1:8" x14ac:dyDescent="0.25">
      <c r="A121" s="2">
        <f t="shared" si="12"/>
        <v>59</v>
      </c>
      <c r="B121" s="2">
        <f t="shared" si="13"/>
        <v>1.74</v>
      </c>
      <c r="C121" s="2">
        <f t="shared" si="9"/>
        <v>0.93</v>
      </c>
      <c r="D121" s="2">
        <f t="shared" si="10"/>
        <v>0.94</v>
      </c>
      <c r="E121" s="3" t="s">
        <v>8</v>
      </c>
      <c r="F121">
        <f t="shared" si="8"/>
        <v>61.68</v>
      </c>
      <c r="G121">
        <f t="shared" si="7"/>
        <v>0.94</v>
      </c>
      <c r="H121" s="2">
        <f t="shared" si="11"/>
        <v>2.6799999999999997</v>
      </c>
    </row>
    <row r="122" spans="1:8" x14ac:dyDescent="0.25">
      <c r="A122" s="2">
        <f t="shared" si="12"/>
        <v>59.5</v>
      </c>
      <c r="B122" s="2">
        <f t="shared" si="13"/>
        <v>1.76</v>
      </c>
      <c r="C122" s="2">
        <f t="shared" si="9"/>
        <v>0.94</v>
      </c>
      <c r="D122" s="2">
        <f t="shared" si="10"/>
        <v>0.95</v>
      </c>
      <c r="E122" s="3" t="s">
        <v>8</v>
      </c>
      <c r="F122">
        <f t="shared" si="8"/>
        <v>62.21</v>
      </c>
      <c r="G122">
        <f t="shared" si="7"/>
        <v>0.95</v>
      </c>
      <c r="H122" s="2">
        <f t="shared" si="11"/>
        <v>2.71</v>
      </c>
    </row>
    <row r="123" spans="1:8" x14ac:dyDescent="0.25">
      <c r="A123" s="2">
        <f t="shared" si="12"/>
        <v>60</v>
      </c>
      <c r="B123" s="2">
        <f t="shared" si="13"/>
        <v>1.77</v>
      </c>
      <c r="C123" s="2">
        <f t="shared" si="9"/>
        <v>0.94</v>
      </c>
      <c r="D123" s="2">
        <f t="shared" si="10"/>
        <v>0.95</v>
      </c>
      <c r="E123" s="3" t="s">
        <v>8</v>
      </c>
      <c r="F123">
        <f t="shared" si="8"/>
        <v>62.720000000000006</v>
      </c>
      <c r="G123">
        <f t="shared" si="7"/>
        <v>0.95</v>
      </c>
      <c r="H123" s="2">
        <f t="shared" si="11"/>
        <v>2.7199999999999998</v>
      </c>
    </row>
    <row r="124" spans="1:8" x14ac:dyDescent="0.25">
      <c r="A124" s="2">
        <f t="shared" si="12"/>
        <v>60.5</v>
      </c>
      <c r="B124" s="2">
        <f t="shared" si="13"/>
        <v>1.78</v>
      </c>
      <c r="C124" s="2">
        <f t="shared" si="9"/>
        <v>0.95</v>
      </c>
      <c r="D124" s="2">
        <f t="shared" si="10"/>
        <v>0.96</v>
      </c>
      <c r="E124" s="3" t="s">
        <v>8</v>
      </c>
      <c r="F124">
        <f t="shared" si="8"/>
        <v>63.24</v>
      </c>
      <c r="G124">
        <f t="shared" si="7"/>
        <v>0.96</v>
      </c>
      <c r="H124" s="2">
        <f t="shared" si="11"/>
        <v>2.74</v>
      </c>
    </row>
    <row r="125" spans="1:8" x14ac:dyDescent="0.25">
      <c r="A125" s="2">
        <f t="shared" si="12"/>
        <v>61</v>
      </c>
      <c r="B125" s="2">
        <f t="shared" si="13"/>
        <v>1.8</v>
      </c>
      <c r="C125" s="2">
        <f t="shared" si="9"/>
        <v>0.95</v>
      </c>
      <c r="D125" s="2">
        <f t="shared" si="10"/>
        <v>0.97</v>
      </c>
      <c r="E125" s="3" t="s">
        <v>8</v>
      </c>
      <c r="F125">
        <f t="shared" si="8"/>
        <v>63.769999999999996</v>
      </c>
      <c r="G125">
        <f t="shared" si="7"/>
        <v>0.97</v>
      </c>
      <c r="H125" s="2">
        <f t="shared" si="11"/>
        <v>2.77</v>
      </c>
    </row>
    <row r="126" spans="1:8" x14ac:dyDescent="0.25">
      <c r="A126" s="2">
        <f t="shared" si="12"/>
        <v>61.5</v>
      </c>
      <c r="B126" s="2">
        <f t="shared" si="13"/>
        <v>1.81</v>
      </c>
      <c r="C126" s="2">
        <f t="shared" si="9"/>
        <v>0.96</v>
      </c>
      <c r="D126" s="2">
        <f t="shared" si="10"/>
        <v>0.97</v>
      </c>
      <c r="E126" s="3" t="s">
        <v>8</v>
      </c>
      <c r="F126">
        <f t="shared" si="8"/>
        <v>64.28</v>
      </c>
      <c r="G126">
        <f t="shared" si="7"/>
        <v>0.97</v>
      </c>
      <c r="H126" s="2">
        <f t="shared" si="11"/>
        <v>2.7800000000000002</v>
      </c>
    </row>
    <row r="127" spans="1:8" x14ac:dyDescent="0.25">
      <c r="A127" s="2">
        <f t="shared" si="12"/>
        <v>62</v>
      </c>
      <c r="B127" s="2">
        <f t="shared" si="13"/>
        <v>1.83</v>
      </c>
      <c r="C127" s="2">
        <f t="shared" si="9"/>
        <v>0.97</v>
      </c>
      <c r="D127" s="2">
        <f t="shared" si="10"/>
        <v>0.98</v>
      </c>
      <c r="E127" s="3" t="s">
        <v>8</v>
      </c>
      <c r="F127">
        <f t="shared" si="8"/>
        <v>64.81</v>
      </c>
      <c r="G127">
        <f t="shared" si="7"/>
        <v>0.98</v>
      </c>
      <c r="H127" s="2">
        <f t="shared" si="11"/>
        <v>2.81</v>
      </c>
    </row>
    <row r="128" spans="1:8" x14ac:dyDescent="0.25">
      <c r="A128" s="2">
        <f t="shared" si="12"/>
        <v>62.5</v>
      </c>
      <c r="B128" s="2">
        <f t="shared" si="13"/>
        <v>1.84</v>
      </c>
      <c r="C128" s="2">
        <f t="shared" si="9"/>
        <v>0.97</v>
      </c>
      <c r="D128" s="2">
        <f t="shared" si="10"/>
        <v>0.98</v>
      </c>
      <c r="E128" s="3" t="s">
        <v>8</v>
      </c>
      <c r="F128">
        <f t="shared" si="8"/>
        <v>65.320000000000007</v>
      </c>
      <c r="G128">
        <f t="shared" ref="G128:G191" si="14">IF(E128="No",C128,D128)</f>
        <v>0.98</v>
      </c>
      <c r="H128" s="2">
        <f t="shared" si="11"/>
        <v>2.8200000000000003</v>
      </c>
    </row>
    <row r="129" spans="1:8" x14ac:dyDescent="0.25">
      <c r="A129" s="2">
        <f t="shared" si="12"/>
        <v>63</v>
      </c>
      <c r="B129" s="2">
        <f t="shared" si="13"/>
        <v>1.86</v>
      </c>
      <c r="C129" s="2">
        <f t="shared" si="9"/>
        <v>0.98</v>
      </c>
      <c r="D129" s="2">
        <f t="shared" si="10"/>
        <v>0.99</v>
      </c>
      <c r="E129" s="3" t="s">
        <v>8</v>
      </c>
      <c r="F129">
        <f t="shared" si="8"/>
        <v>65.849999999999994</v>
      </c>
      <c r="G129">
        <f t="shared" si="14"/>
        <v>0.99</v>
      </c>
      <c r="H129" s="2">
        <f t="shared" si="11"/>
        <v>2.85</v>
      </c>
    </row>
    <row r="130" spans="1:8" x14ac:dyDescent="0.25">
      <c r="A130" s="2">
        <f t="shared" si="12"/>
        <v>63.5</v>
      </c>
      <c r="B130" s="2">
        <f t="shared" si="13"/>
        <v>1.87</v>
      </c>
      <c r="C130" s="2">
        <f t="shared" si="9"/>
        <v>0.98</v>
      </c>
      <c r="D130" s="2">
        <f t="shared" si="10"/>
        <v>1</v>
      </c>
      <c r="E130" s="3" t="s">
        <v>8</v>
      </c>
      <c r="F130">
        <f t="shared" ref="F130:F193" si="15">(A130+B130+D130)</f>
        <v>66.37</v>
      </c>
      <c r="G130">
        <f t="shared" si="14"/>
        <v>1</v>
      </c>
      <c r="H130" s="2">
        <f t="shared" si="11"/>
        <v>2.87</v>
      </c>
    </row>
    <row r="131" spans="1:8" x14ac:dyDescent="0.25">
      <c r="A131" s="2">
        <f t="shared" si="12"/>
        <v>64</v>
      </c>
      <c r="B131" s="2">
        <f t="shared" si="13"/>
        <v>1.89</v>
      </c>
      <c r="C131" s="2">
        <f t="shared" si="9"/>
        <v>0.99</v>
      </c>
      <c r="D131" s="2">
        <f t="shared" si="10"/>
        <v>1</v>
      </c>
      <c r="E131" s="3" t="s">
        <v>8</v>
      </c>
      <c r="F131">
        <f t="shared" si="15"/>
        <v>66.89</v>
      </c>
      <c r="G131">
        <f t="shared" si="14"/>
        <v>1</v>
      </c>
      <c r="H131" s="2">
        <f t="shared" si="11"/>
        <v>2.8899999999999997</v>
      </c>
    </row>
    <row r="132" spans="1:8" x14ac:dyDescent="0.25">
      <c r="A132" s="2">
        <f t="shared" si="12"/>
        <v>64.5</v>
      </c>
      <c r="B132" s="2">
        <f t="shared" si="13"/>
        <v>1.9</v>
      </c>
      <c r="C132" s="2">
        <f t="shared" si="9"/>
        <v>1</v>
      </c>
      <c r="D132" s="2">
        <f t="shared" si="10"/>
        <v>1.01</v>
      </c>
      <c r="E132" s="3" t="s">
        <v>8</v>
      </c>
      <c r="F132">
        <f t="shared" si="15"/>
        <v>67.410000000000011</v>
      </c>
      <c r="G132">
        <f t="shared" si="14"/>
        <v>1.01</v>
      </c>
      <c r="H132" s="2">
        <f t="shared" si="11"/>
        <v>2.91</v>
      </c>
    </row>
    <row r="133" spans="1:8" x14ac:dyDescent="0.25">
      <c r="A133" s="2">
        <f t="shared" si="12"/>
        <v>65</v>
      </c>
      <c r="B133" s="2">
        <f t="shared" si="13"/>
        <v>1.92</v>
      </c>
      <c r="C133" s="2">
        <f t="shared" si="9"/>
        <v>1</v>
      </c>
      <c r="D133" s="2">
        <f t="shared" si="10"/>
        <v>1.02</v>
      </c>
      <c r="E133" s="3" t="s">
        <v>8</v>
      </c>
      <c r="F133">
        <f t="shared" si="15"/>
        <v>67.94</v>
      </c>
      <c r="G133">
        <f t="shared" si="14"/>
        <v>1.02</v>
      </c>
      <c r="H133" s="2">
        <f t="shared" si="11"/>
        <v>2.94</v>
      </c>
    </row>
    <row r="134" spans="1:8" x14ac:dyDescent="0.25">
      <c r="A134" s="2">
        <f t="shared" si="12"/>
        <v>65.5</v>
      </c>
      <c r="B134" s="2">
        <f t="shared" si="13"/>
        <v>1.93</v>
      </c>
      <c r="C134" s="2">
        <f t="shared" ref="C134:C197" si="16">ROUND((SUM(A134+B134)*$B$1)+$B$2,2)</f>
        <v>1.01</v>
      </c>
      <c r="D134" s="2">
        <f t="shared" ref="D134:D197" si="17">ROUND((SUM(A134+B134+C134)*$B$1)+$B$2,2)</f>
        <v>1.02</v>
      </c>
      <c r="E134" s="3" t="s">
        <v>8</v>
      </c>
      <c r="F134">
        <f t="shared" si="15"/>
        <v>68.45</v>
      </c>
      <c r="G134">
        <f t="shared" si="14"/>
        <v>1.02</v>
      </c>
      <c r="H134" s="2">
        <f t="shared" ref="H134:H197" si="18">G134+B134</f>
        <v>2.95</v>
      </c>
    </row>
    <row r="135" spans="1:8" x14ac:dyDescent="0.25">
      <c r="A135" s="2">
        <f t="shared" ref="A135:A198" si="19">A134+0.5</f>
        <v>66</v>
      </c>
      <c r="B135" s="2">
        <f t="shared" si="13"/>
        <v>1.95</v>
      </c>
      <c r="C135" s="2">
        <f t="shared" si="16"/>
        <v>1.02</v>
      </c>
      <c r="D135" s="2">
        <f t="shared" si="17"/>
        <v>1.03</v>
      </c>
      <c r="E135" s="3" t="s">
        <v>8</v>
      </c>
      <c r="F135">
        <f t="shared" si="15"/>
        <v>68.98</v>
      </c>
      <c r="G135">
        <f t="shared" si="14"/>
        <v>1.03</v>
      </c>
      <c r="H135" s="2">
        <f t="shared" si="18"/>
        <v>2.98</v>
      </c>
    </row>
    <row r="136" spans="1:8" x14ac:dyDescent="0.25">
      <c r="A136" s="2">
        <f t="shared" si="19"/>
        <v>66.5</v>
      </c>
      <c r="B136" s="2">
        <f t="shared" ref="B136:B199" si="20">ROUND((A136*$B$3),2)</f>
        <v>1.96</v>
      </c>
      <c r="C136" s="2">
        <f t="shared" si="16"/>
        <v>1.02</v>
      </c>
      <c r="D136" s="2">
        <f t="shared" si="17"/>
        <v>1.03</v>
      </c>
      <c r="E136" s="3" t="s">
        <v>8</v>
      </c>
      <c r="F136">
        <f t="shared" si="15"/>
        <v>69.489999999999995</v>
      </c>
      <c r="G136">
        <f t="shared" si="14"/>
        <v>1.03</v>
      </c>
      <c r="H136" s="2">
        <f t="shared" si="18"/>
        <v>2.99</v>
      </c>
    </row>
    <row r="137" spans="1:8" x14ac:dyDescent="0.25">
      <c r="A137" s="2">
        <f t="shared" si="19"/>
        <v>67</v>
      </c>
      <c r="B137" s="2">
        <f t="shared" si="20"/>
        <v>1.98</v>
      </c>
      <c r="C137" s="2">
        <f t="shared" si="16"/>
        <v>1.03</v>
      </c>
      <c r="D137" s="2">
        <f t="shared" si="17"/>
        <v>1.04</v>
      </c>
      <c r="E137" s="3" t="s">
        <v>8</v>
      </c>
      <c r="F137">
        <f t="shared" si="15"/>
        <v>70.02000000000001</v>
      </c>
      <c r="G137">
        <f t="shared" si="14"/>
        <v>1.04</v>
      </c>
      <c r="H137" s="2">
        <f t="shared" si="18"/>
        <v>3.02</v>
      </c>
    </row>
    <row r="138" spans="1:8" x14ac:dyDescent="0.25">
      <c r="A138" s="2">
        <f t="shared" si="19"/>
        <v>67.5</v>
      </c>
      <c r="B138" s="2">
        <f t="shared" si="20"/>
        <v>1.99</v>
      </c>
      <c r="C138" s="2">
        <f t="shared" si="16"/>
        <v>1.03</v>
      </c>
      <c r="D138" s="2">
        <f t="shared" si="17"/>
        <v>1.05</v>
      </c>
      <c r="E138" s="3" t="s">
        <v>8</v>
      </c>
      <c r="F138">
        <f t="shared" si="15"/>
        <v>70.539999999999992</v>
      </c>
      <c r="G138">
        <f t="shared" si="14"/>
        <v>1.05</v>
      </c>
      <c r="H138" s="2">
        <f t="shared" si="18"/>
        <v>3.04</v>
      </c>
    </row>
    <row r="139" spans="1:8" x14ac:dyDescent="0.25">
      <c r="A139" s="2">
        <f t="shared" si="19"/>
        <v>68</v>
      </c>
      <c r="B139" s="2">
        <f t="shared" si="20"/>
        <v>2.0099999999999998</v>
      </c>
      <c r="C139" s="2">
        <f t="shared" si="16"/>
        <v>1.04</v>
      </c>
      <c r="D139" s="2">
        <f t="shared" si="17"/>
        <v>1.05</v>
      </c>
      <c r="E139" s="3" t="s">
        <v>8</v>
      </c>
      <c r="F139">
        <f t="shared" si="15"/>
        <v>71.06</v>
      </c>
      <c r="G139">
        <f t="shared" si="14"/>
        <v>1.05</v>
      </c>
      <c r="H139" s="2">
        <f t="shared" si="18"/>
        <v>3.0599999999999996</v>
      </c>
    </row>
    <row r="140" spans="1:8" x14ac:dyDescent="0.25">
      <c r="A140" s="2">
        <f t="shared" si="19"/>
        <v>68.5</v>
      </c>
      <c r="B140" s="2">
        <f t="shared" si="20"/>
        <v>2.02</v>
      </c>
      <c r="C140" s="2">
        <f t="shared" si="16"/>
        <v>1.05</v>
      </c>
      <c r="D140" s="2">
        <f t="shared" si="17"/>
        <v>1.06</v>
      </c>
      <c r="E140" s="3" t="s">
        <v>8</v>
      </c>
      <c r="F140">
        <f t="shared" si="15"/>
        <v>71.58</v>
      </c>
      <c r="G140">
        <f t="shared" si="14"/>
        <v>1.06</v>
      </c>
      <c r="H140" s="2">
        <f t="shared" si="18"/>
        <v>3.08</v>
      </c>
    </row>
    <row r="141" spans="1:8" x14ac:dyDescent="0.25">
      <c r="A141" s="2">
        <f t="shared" si="19"/>
        <v>69</v>
      </c>
      <c r="B141" s="2">
        <f t="shared" si="20"/>
        <v>2.04</v>
      </c>
      <c r="C141" s="2">
        <f t="shared" si="16"/>
        <v>1.05</v>
      </c>
      <c r="D141" s="2">
        <f t="shared" si="17"/>
        <v>1.07</v>
      </c>
      <c r="E141" s="3" t="s">
        <v>8</v>
      </c>
      <c r="F141">
        <f t="shared" si="15"/>
        <v>72.11</v>
      </c>
      <c r="G141">
        <f t="shared" si="14"/>
        <v>1.07</v>
      </c>
      <c r="H141" s="2">
        <f t="shared" si="18"/>
        <v>3.1100000000000003</v>
      </c>
    </row>
    <row r="142" spans="1:8" x14ac:dyDescent="0.25">
      <c r="A142" s="2">
        <f t="shared" si="19"/>
        <v>69.5</v>
      </c>
      <c r="B142" s="2">
        <f t="shared" si="20"/>
        <v>2.0499999999999998</v>
      </c>
      <c r="C142" s="2">
        <f t="shared" si="16"/>
        <v>1.06</v>
      </c>
      <c r="D142" s="2">
        <f t="shared" si="17"/>
        <v>1.07</v>
      </c>
      <c r="E142" s="3" t="s">
        <v>8</v>
      </c>
      <c r="F142">
        <f t="shared" si="15"/>
        <v>72.61999999999999</v>
      </c>
      <c r="G142">
        <f t="shared" si="14"/>
        <v>1.07</v>
      </c>
      <c r="H142" s="2">
        <f t="shared" si="18"/>
        <v>3.12</v>
      </c>
    </row>
    <row r="143" spans="1:8" x14ac:dyDescent="0.25">
      <c r="A143" s="2">
        <f t="shared" si="19"/>
        <v>70</v>
      </c>
      <c r="B143" s="2">
        <f t="shared" si="20"/>
        <v>2.0699999999999998</v>
      </c>
      <c r="C143" s="2">
        <f t="shared" si="16"/>
        <v>1.06</v>
      </c>
      <c r="D143" s="2">
        <f t="shared" si="17"/>
        <v>1.08</v>
      </c>
      <c r="E143" s="3" t="s">
        <v>8</v>
      </c>
      <c r="F143">
        <f t="shared" si="15"/>
        <v>73.149999999999991</v>
      </c>
      <c r="G143">
        <f t="shared" si="14"/>
        <v>1.08</v>
      </c>
      <c r="H143" s="2">
        <f t="shared" si="18"/>
        <v>3.15</v>
      </c>
    </row>
    <row r="144" spans="1:8" x14ac:dyDescent="0.25">
      <c r="A144" s="2">
        <f t="shared" si="19"/>
        <v>70.5</v>
      </c>
      <c r="B144" s="2">
        <f t="shared" si="20"/>
        <v>2.08</v>
      </c>
      <c r="C144" s="2">
        <f t="shared" si="16"/>
        <v>1.07</v>
      </c>
      <c r="D144" s="2">
        <f t="shared" si="17"/>
        <v>1.08</v>
      </c>
      <c r="E144" s="3" t="s">
        <v>8</v>
      </c>
      <c r="F144">
        <f t="shared" si="15"/>
        <v>73.66</v>
      </c>
      <c r="G144">
        <f t="shared" si="14"/>
        <v>1.08</v>
      </c>
      <c r="H144" s="2">
        <f t="shared" si="18"/>
        <v>3.16</v>
      </c>
    </row>
    <row r="145" spans="1:8" x14ac:dyDescent="0.25">
      <c r="A145" s="2">
        <f t="shared" si="19"/>
        <v>71</v>
      </c>
      <c r="B145" s="2">
        <f t="shared" si="20"/>
        <v>2.09</v>
      </c>
      <c r="C145" s="2">
        <f t="shared" si="16"/>
        <v>1.08</v>
      </c>
      <c r="D145" s="2">
        <f t="shared" si="17"/>
        <v>1.0900000000000001</v>
      </c>
      <c r="E145" s="3" t="s">
        <v>8</v>
      </c>
      <c r="F145">
        <f t="shared" si="15"/>
        <v>74.180000000000007</v>
      </c>
      <c r="G145">
        <f t="shared" si="14"/>
        <v>1.0900000000000001</v>
      </c>
      <c r="H145" s="2">
        <f t="shared" si="18"/>
        <v>3.1799999999999997</v>
      </c>
    </row>
    <row r="146" spans="1:8" x14ac:dyDescent="0.25">
      <c r="A146" s="2">
        <f t="shared" si="19"/>
        <v>71.5</v>
      </c>
      <c r="B146" s="2">
        <f t="shared" si="20"/>
        <v>2.11</v>
      </c>
      <c r="C146" s="2">
        <f t="shared" si="16"/>
        <v>1.08</v>
      </c>
      <c r="D146" s="2">
        <f t="shared" si="17"/>
        <v>1.1000000000000001</v>
      </c>
      <c r="E146" s="3" t="s">
        <v>8</v>
      </c>
      <c r="F146">
        <f t="shared" si="15"/>
        <v>74.709999999999994</v>
      </c>
      <c r="G146">
        <f t="shared" si="14"/>
        <v>1.1000000000000001</v>
      </c>
      <c r="H146" s="2">
        <f t="shared" si="18"/>
        <v>3.21</v>
      </c>
    </row>
    <row r="147" spans="1:8" x14ac:dyDescent="0.25">
      <c r="A147" s="2">
        <f t="shared" si="19"/>
        <v>72</v>
      </c>
      <c r="B147" s="2">
        <f t="shared" si="20"/>
        <v>2.12</v>
      </c>
      <c r="C147" s="2">
        <f t="shared" si="16"/>
        <v>1.0900000000000001</v>
      </c>
      <c r="D147" s="2">
        <f t="shared" si="17"/>
        <v>1.1000000000000001</v>
      </c>
      <c r="E147" s="3" t="s">
        <v>8</v>
      </c>
      <c r="F147">
        <f t="shared" si="15"/>
        <v>75.22</v>
      </c>
      <c r="G147">
        <f t="shared" si="14"/>
        <v>1.1000000000000001</v>
      </c>
      <c r="H147" s="2">
        <f t="shared" si="18"/>
        <v>3.22</v>
      </c>
    </row>
    <row r="148" spans="1:8" x14ac:dyDescent="0.25">
      <c r="A148" s="2">
        <f t="shared" si="19"/>
        <v>72.5</v>
      </c>
      <c r="B148" s="2">
        <f t="shared" si="20"/>
        <v>2.14</v>
      </c>
      <c r="C148" s="2">
        <f t="shared" si="16"/>
        <v>1.1000000000000001</v>
      </c>
      <c r="D148" s="2">
        <f t="shared" si="17"/>
        <v>1.1100000000000001</v>
      </c>
      <c r="E148" s="3" t="s">
        <v>8</v>
      </c>
      <c r="F148">
        <f t="shared" si="15"/>
        <v>75.75</v>
      </c>
      <c r="G148">
        <f t="shared" si="14"/>
        <v>1.1100000000000001</v>
      </c>
      <c r="H148" s="2">
        <f t="shared" si="18"/>
        <v>3.25</v>
      </c>
    </row>
    <row r="149" spans="1:8" x14ac:dyDescent="0.25">
      <c r="A149" s="2">
        <f t="shared" si="19"/>
        <v>73</v>
      </c>
      <c r="B149" s="2">
        <f t="shared" si="20"/>
        <v>2.15</v>
      </c>
      <c r="C149" s="2">
        <f t="shared" si="16"/>
        <v>1.1000000000000001</v>
      </c>
      <c r="D149" s="2">
        <f t="shared" si="17"/>
        <v>1.1200000000000001</v>
      </c>
      <c r="E149" s="3" t="s">
        <v>8</v>
      </c>
      <c r="F149">
        <f t="shared" si="15"/>
        <v>76.27000000000001</v>
      </c>
      <c r="G149">
        <f t="shared" si="14"/>
        <v>1.1200000000000001</v>
      </c>
      <c r="H149" s="2">
        <f t="shared" si="18"/>
        <v>3.27</v>
      </c>
    </row>
    <row r="150" spans="1:8" x14ac:dyDescent="0.25">
      <c r="A150" s="2">
        <f t="shared" si="19"/>
        <v>73.5</v>
      </c>
      <c r="B150" s="2">
        <f t="shared" si="20"/>
        <v>2.17</v>
      </c>
      <c r="C150" s="2">
        <f t="shared" si="16"/>
        <v>1.1100000000000001</v>
      </c>
      <c r="D150" s="2">
        <f t="shared" si="17"/>
        <v>1.1200000000000001</v>
      </c>
      <c r="E150" s="3" t="s">
        <v>8</v>
      </c>
      <c r="F150">
        <f t="shared" si="15"/>
        <v>76.790000000000006</v>
      </c>
      <c r="G150">
        <f t="shared" si="14"/>
        <v>1.1200000000000001</v>
      </c>
      <c r="H150" s="2">
        <f t="shared" si="18"/>
        <v>3.29</v>
      </c>
    </row>
    <row r="151" spans="1:8" x14ac:dyDescent="0.25">
      <c r="A151" s="2">
        <f t="shared" si="19"/>
        <v>74</v>
      </c>
      <c r="B151" s="2">
        <f t="shared" si="20"/>
        <v>2.1800000000000002</v>
      </c>
      <c r="C151" s="2">
        <f t="shared" si="16"/>
        <v>1.1100000000000001</v>
      </c>
      <c r="D151" s="2">
        <f t="shared" si="17"/>
        <v>1.1299999999999999</v>
      </c>
      <c r="E151" s="3" t="s">
        <v>8</v>
      </c>
      <c r="F151">
        <f t="shared" si="15"/>
        <v>77.31</v>
      </c>
      <c r="G151">
        <f t="shared" si="14"/>
        <v>1.1299999999999999</v>
      </c>
      <c r="H151" s="2">
        <f t="shared" si="18"/>
        <v>3.31</v>
      </c>
    </row>
    <row r="152" spans="1:8" x14ac:dyDescent="0.25">
      <c r="A152" s="2">
        <f t="shared" si="19"/>
        <v>74.5</v>
      </c>
      <c r="B152" s="2">
        <f t="shared" si="20"/>
        <v>2.2000000000000002</v>
      </c>
      <c r="C152" s="2">
        <f t="shared" si="16"/>
        <v>1.1200000000000001</v>
      </c>
      <c r="D152" s="2">
        <f t="shared" si="17"/>
        <v>1.1299999999999999</v>
      </c>
      <c r="E152" s="3" t="s">
        <v>8</v>
      </c>
      <c r="F152">
        <f t="shared" si="15"/>
        <v>77.83</v>
      </c>
      <c r="G152">
        <f t="shared" si="14"/>
        <v>1.1299999999999999</v>
      </c>
      <c r="H152" s="2">
        <f t="shared" si="18"/>
        <v>3.33</v>
      </c>
    </row>
    <row r="153" spans="1:8" x14ac:dyDescent="0.25">
      <c r="A153" s="2">
        <f t="shared" si="19"/>
        <v>75</v>
      </c>
      <c r="B153" s="2">
        <f t="shared" si="20"/>
        <v>2.21</v>
      </c>
      <c r="C153" s="2">
        <f t="shared" si="16"/>
        <v>1.1299999999999999</v>
      </c>
      <c r="D153" s="2">
        <f t="shared" si="17"/>
        <v>1.1399999999999999</v>
      </c>
      <c r="E153" s="3" t="s">
        <v>8</v>
      </c>
      <c r="F153">
        <f t="shared" si="15"/>
        <v>78.349999999999994</v>
      </c>
      <c r="G153">
        <f t="shared" si="14"/>
        <v>1.1399999999999999</v>
      </c>
      <c r="H153" s="2">
        <f t="shared" si="18"/>
        <v>3.3499999999999996</v>
      </c>
    </row>
    <row r="154" spans="1:8" x14ac:dyDescent="0.25">
      <c r="A154" s="2">
        <f t="shared" si="19"/>
        <v>75.5</v>
      </c>
      <c r="B154" s="2">
        <f t="shared" si="20"/>
        <v>2.23</v>
      </c>
      <c r="C154" s="2">
        <f t="shared" si="16"/>
        <v>1.1299999999999999</v>
      </c>
      <c r="D154" s="2">
        <f t="shared" si="17"/>
        <v>1.1499999999999999</v>
      </c>
      <c r="E154" s="3" t="s">
        <v>8</v>
      </c>
      <c r="F154">
        <f t="shared" si="15"/>
        <v>78.88000000000001</v>
      </c>
      <c r="G154">
        <f t="shared" si="14"/>
        <v>1.1499999999999999</v>
      </c>
      <c r="H154" s="2">
        <f t="shared" si="18"/>
        <v>3.38</v>
      </c>
    </row>
    <row r="155" spans="1:8" x14ac:dyDescent="0.25">
      <c r="A155" s="2">
        <f t="shared" si="19"/>
        <v>76</v>
      </c>
      <c r="B155" s="2">
        <f t="shared" si="20"/>
        <v>2.2400000000000002</v>
      </c>
      <c r="C155" s="2">
        <f t="shared" si="16"/>
        <v>1.1399999999999999</v>
      </c>
      <c r="D155" s="2">
        <f t="shared" si="17"/>
        <v>1.1499999999999999</v>
      </c>
      <c r="E155" s="3" t="s">
        <v>8</v>
      </c>
      <c r="F155">
        <f t="shared" si="15"/>
        <v>79.39</v>
      </c>
      <c r="G155">
        <f t="shared" si="14"/>
        <v>1.1499999999999999</v>
      </c>
      <c r="H155" s="2">
        <f t="shared" si="18"/>
        <v>3.39</v>
      </c>
    </row>
    <row r="156" spans="1:8" x14ac:dyDescent="0.25">
      <c r="A156" s="2">
        <f t="shared" si="19"/>
        <v>76.5</v>
      </c>
      <c r="B156" s="2">
        <f t="shared" si="20"/>
        <v>2.2599999999999998</v>
      </c>
      <c r="C156" s="2">
        <f t="shared" si="16"/>
        <v>1.1499999999999999</v>
      </c>
      <c r="D156" s="2">
        <f t="shared" si="17"/>
        <v>1.1599999999999999</v>
      </c>
      <c r="E156" s="3" t="s">
        <v>8</v>
      </c>
      <c r="F156">
        <f t="shared" si="15"/>
        <v>79.92</v>
      </c>
      <c r="G156">
        <f t="shared" si="14"/>
        <v>1.1599999999999999</v>
      </c>
      <c r="H156" s="2">
        <f t="shared" si="18"/>
        <v>3.42</v>
      </c>
    </row>
    <row r="157" spans="1:8" x14ac:dyDescent="0.25">
      <c r="A157" s="2">
        <f t="shared" si="19"/>
        <v>77</v>
      </c>
      <c r="B157" s="2">
        <f t="shared" si="20"/>
        <v>2.27</v>
      </c>
      <c r="C157" s="2">
        <f t="shared" si="16"/>
        <v>1.1499999999999999</v>
      </c>
      <c r="D157" s="2">
        <f t="shared" si="17"/>
        <v>1.17</v>
      </c>
      <c r="E157" s="3" t="s">
        <v>8</v>
      </c>
      <c r="F157">
        <f t="shared" si="15"/>
        <v>80.44</v>
      </c>
      <c r="G157">
        <f t="shared" si="14"/>
        <v>1.17</v>
      </c>
      <c r="H157" s="2">
        <f t="shared" si="18"/>
        <v>3.44</v>
      </c>
    </row>
    <row r="158" spans="1:8" x14ac:dyDescent="0.25">
      <c r="A158" s="2">
        <f t="shared" si="19"/>
        <v>77.5</v>
      </c>
      <c r="B158" s="2">
        <f t="shared" si="20"/>
        <v>2.29</v>
      </c>
      <c r="C158" s="2">
        <f t="shared" si="16"/>
        <v>1.1599999999999999</v>
      </c>
      <c r="D158" s="2">
        <f t="shared" si="17"/>
        <v>1.17</v>
      </c>
      <c r="E158" s="3" t="s">
        <v>8</v>
      </c>
      <c r="F158">
        <f t="shared" si="15"/>
        <v>80.960000000000008</v>
      </c>
      <c r="G158">
        <f t="shared" si="14"/>
        <v>1.17</v>
      </c>
      <c r="H158" s="2">
        <f t="shared" si="18"/>
        <v>3.46</v>
      </c>
    </row>
    <row r="159" spans="1:8" x14ac:dyDescent="0.25">
      <c r="A159" s="2">
        <f t="shared" si="19"/>
        <v>78</v>
      </c>
      <c r="B159" s="2">
        <f t="shared" si="20"/>
        <v>2.2999999999999998</v>
      </c>
      <c r="C159" s="2">
        <f t="shared" si="16"/>
        <v>1.1599999999999999</v>
      </c>
      <c r="D159" s="2">
        <f t="shared" si="17"/>
        <v>1.18</v>
      </c>
      <c r="E159" s="3" t="s">
        <v>8</v>
      </c>
      <c r="F159">
        <f t="shared" si="15"/>
        <v>81.48</v>
      </c>
      <c r="G159">
        <f t="shared" si="14"/>
        <v>1.18</v>
      </c>
      <c r="H159" s="2">
        <f t="shared" si="18"/>
        <v>3.4799999999999995</v>
      </c>
    </row>
    <row r="160" spans="1:8" x14ac:dyDescent="0.25">
      <c r="A160" s="2">
        <f t="shared" si="19"/>
        <v>78.5</v>
      </c>
      <c r="B160" s="2">
        <f t="shared" si="20"/>
        <v>2.3199999999999998</v>
      </c>
      <c r="C160" s="2">
        <f t="shared" si="16"/>
        <v>1.17</v>
      </c>
      <c r="D160" s="2">
        <f t="shared" si="17"/>
        <v>1.18</v>
      </c>
      <c r="E160" s="3" t="s">
        <v>8</v>
      </c>
      <c r="F160">
        <f t="shared" si="15"/>
        <v>82</v>
      </c>
      <c r="G160">
        <f t="shared" si="14"/>
        <v>1.18</v>
      </c>
      <c r="H160" s="2">
        <f t="shared" si="18"/>
        <v>3.5</v>
      </c>
    </row>
    <row r="161" spans="1:8" x14ac:dyDescent="0.25">
      <c r="A161" s="2">
        <f t="shared" si="19"/>
        <v>79</v>
      </c>
      <c r="B161" s="2">
        <f t="shared" si="20"/>
        <v>2.33</v>
      </c>
      <c r="C161" s="2">
        <f t="shared" si="16"/>
        <v>1.18</v>
      </c>
      <c r="D161" s="2">
        <f t="shared" si="17"/>
        <v>1.19</v>
      </c>
      <c r="E161" s="3" t="s">
        <v>8</v>
      </c>
      <c r="F161">
        <f t="shared" si="15"/>
        <v>82.52</v>
      </c>
      <c r="G161">
        <f t="shared" si="14"/>
        <v>1.19</v>
      </c>
      <c r="H161" s="2">
        <f t="shared" si="18"/>
        <v>3.52</v>
      </c>
    </row>
    <row r="162" spans="1:8" x14ac:dyDescent="0.25">
      <c r="A162" s="2">
        <f t="shared" si="19"/>
        <v>79.5</v>
      </c>
      <c r="B162" s="2">
        <f t="shared" si="20"/>
        <v>2.35</v>
      </c>
      <c r="C162" s="2">
        <f t="shared" si="16"/>
        <v>1.18</v>
      </c>
      <c r="D162" s="2">
        <f t="shared" si="17"/>
        <v>1.2</v>
      </c>
      <c r="E162" s="3" t="s">
        <v>8</v>
      </c>
      <c r="F162">
        <f t="shared" si="15"/>
        <v>83.05</v>
      </c>
      <c r="G162">
        <f t="shared" si="14"/>
        <v>1.2</v>
      </c>
      <c r="H162" s="2">
        <f t="shared" si="18"/>
        <v>3.55</v>
      </c>
    </row>
    <row r="163" spans="1:8" x14ac:dyDescent="0.25">
      <c r="A163" s="2">
        <f t="shared" si="19"/>
        <v>80</v>
      </c>
      <c r="B163" s="2">
        <f t="shared" si="20"/>
        <v>2.36</v>
      </c>
      <c r="C163" s="2">
        <f t="shared" si="16"/>
        <v>1.19</v>
      </c>
      <c r="D163" s="2">
        <f t="shared" si="17"/>
        <v>1.2</v>
      </c>
      <c r="E163" s="3" t="s">
        <v>8</v>
      </c>
      <c r="F163">
        <f t="shared" si="15"/>
        <v>83.56</v>
      </c>
      <c r="G163">
        <f t="shared" si="14"/>
        <v>1.2</v>
      </c>
      <c r="H163" s="2">
        <f t="shared" si="18"/>
        <v>3.5599999999999996</v>
      </c>
    </row>
    <row r="164" spans="1:8" x14ac:dyDescent="0.25">
      <c r="A164" s="2">
        <f t="shared" si="19"/>
        <v>80.5</v>
      </c>
      <c r="B164" s="2">
        <f t="shared" si="20"/>
        <v>2.37</v>
      </c>
      <c r="C164" s="2">
        <f t="shared" si="16"/>
        <v>1.19</v>
      </c>
      <c r="D164" s="2">
        <f t="shared" si="17"/>
        <v>1.21</v>
      </c>
      <c r="E164" s="3" t="s">
        <v>8</v>
      </c>
      <c r="F164">
        <f t="shared" si="15"/>
        <v>84.08</v>
      </c>
      <c r="G164">
        <f t="shared" si="14"/>
        <v>1.21</v>
      </c>
      <c r="H164" s="2">
        <f t="shared" si="18"/>
        <v>3.58</v>
      </c>
    </row>
    <row r="165" spans="1:8" x14ac:dyDescent="0.25">
      <c r="A165" s="2">
        <f t="shared" si="19"/>
        <v>81</v>
      </c>
      <c r="B165" s="2">
        <f t="shared" si="20"/>
        <v>2.39</v>
      </c>
      <c r="C165" s="2">
        <f t="shared" si="16"/>
        <v>1.2</v>
      </c>
      <c r="D165" s="2">
        <f t="shared" si="17"/>
        <v>1.22</v>
      </c>
      <c r="E165" s="3" t="s">
        <v>8</v>
      </c>
      <c r="F165">
        <f t="shared" si="15"/>
        <v>84.61</v>
      </c>
      <c r="G165">
        <f t="shared" si="14"/>
        <v>1.22</v>
      </c>
      <c r="H165" s="2">
        <f t="shared" si="18"/>
        <v>3.6100000000000003</v>
      </c>
    </row>
    <row r="166" spans="1:8" x14ac:dyDescent="0.25">
      <c r="A166" s="2">
        <f t="shared" si="19"/>
        <v>81.5</v>
      </c>
      <c r="B166" s="2">
        <f t="shared" si="20"/>
        <v>2.4</v>
      </c>
      <c r="C166" s="2">
        <f t="shared" si="16"/>
        <v>1.21</v>
      </c>
      <c r="D166" s="2">
        <f t="shared" si="17"/>
        <v>1.22</v>
      </c>
      <c r="E166" s="3" t="s">
        <v>8</v>
      </c>
      <c r="F166">
        <f t="shared" si="15"/>
        <v>85.12</v>
      </c>
      <c r="G166">
        <f t="shared" si="14"/>
        <v>1.22</v>
      </c>
      <c r="H166" s="2">
        <f t="shared" si="18"/>
        <v>3.62</v>
      </c>
    </row>
    <row r="167" spans="1:8" x14ac:dyDescent="0.25">
      <c r="A167" s="2">
        <f t="shared" si="19"/>
        <v>82</v>
      </c>
      <c r="B167" s="2">
        <f t="shared" si="20"/>
        <v>2.42</v>
      </c>
      <c r="C167" s="2">
        <f t="shared" si="16"/>
        <v>1.21</v>
      </c>
      <c r="D167" s="2">
        <f t="shared" si="17"/>
        <v>1.23</v>
      </c>
      <c r="E167" s="3" t="s">
        <v>8</v>
      </c>
      <c r="F167">
        <f t="shared" si="15"/>
        <v>85.65</v>
      </c>
      <c r="G167">
        <f t="shared" si="14"/>
        <v>1.23</v>
      </c>
      <c r="H167" s="2">
        <f t="shared" si="18"/>
        <v>3.65</v>
      </c>
    </row>
    <row r="168" spans="1:8" x14ac:dyDescent="0.25">
      <c r="A168" s="2">
        <f t="shared" si="19"/>
        <v>82.5</v>
      </c>
      <c r="B168" s="2">
        <f t="shared" si="20"/>
        <v>2.4300000000000002</v>
      </c>
      <c r="C168" s="2">
        <f t="shared" si="16"/>
        <v>1.22</v>
      </c>
      <c r="D168" s="2">
        <f t="shared" si="17"/>
        <v>1.23</v>
      </c>
      <c r="E168" s="3" t="s">
        <v>8</v>
      </c>
      <c r="F168">
        <f t="shared" si="15"/>
        <v>86.160000000000011</v>
      </c>
      <c r="G168">
        <f t="shared" si="14"/>
        <v>1.23</v>
      </c>
      <c r="H168" s="2">
        <f t="shared" si="18"/>
        <v>3.66</v>
      </c>
    </row>
    <row r="169" spans="1:8" x14ac:dyDescent="0.25">
      <c r="A169" s="2">
        <f t="shared" si="19"/>
        <v>83</v>
      </c>
      <c r="B169" s="2">
        <f t="shared" si="20"/>
        <v>2.4500000000000002</v>
      </c>
      <c r="C169" s="2">
        <f t="shared" si="16"/>
        <v>1.23</v>
      </c>
      <c r="D169" s="2">
        <f t="shared" si="17"/>
        <v>1.24</v>
      </c>
      <c r="E169" s="3" t="s">
        <v>8</v>
      </c>
      <c r="F169">
        <f t="shared" si="15"/>
        <v>86.69</v>
      </c>
      <c r="G169">
        <f t="shared" si="14"/>
        <v>1.24</v>
      </c>
      <c r="H169" s="2">
        <f t="shared" si="18"/>
        <v>3.6900000000000004</v>
      </c>
    </row>
    <row r="170" spans="1:8" x14ac:dyDescent="0.25">
      <c r="A170" s="2">
        <f t="shared" si="19"/>
        <v>83.5</v>
      </c>
      <c r="B170" s="2">
        <f t="shared" si="20"/>
        <v>2.46</v>
      </c>
      <c r="C170" s="2">
        <f t="shared" si="16"/>
        <v>1.23</v>
      </c>
      <c r="D170" s="2">
        <f t="shared" si="17"/>
        <v>1.25</v>
      </c>
      <c r="E170" s="3" t="s">
        <v>8</v>
      </c>
      <c r="F170">
        <f t="shared" si="15"/>
        <v>87.21</v>
      </c>
      <c r="G170">
        <f t="shared" si="14"/>
        <v>1.25</v>
      </c>
      <c r="H170" s="2">
        <f t="shared" si="18"/>
        <v>3.71</v>
      </c>
    </row>
    <row r="171" spans="1:8" x14ac:dyDescent="0.25">
      <c r="A171" s="2">
        <f t="shared" si="19"/>
        <v>84</v>
      </c>
      <c r="B171" s="2">
        <f t="shared" si="20"/>
        <v>2.48</v>
      </c>
      <c r="C171" s="2">
        <f t="shared" si="16"/>
        <v>1.24</v>
      </c>
      <c r="D171" s="2">
        <f t="shared" si="17"/>
        <v>1.25</v>
      </c>
      <c r="E171" s="3" t="s">
        <v>8</v>
      </c>
      <c r="F171">
        <f t="shared" si="15"/>
        <v>87.73</v>
      </c>
      <c r="G171">
        <f t="shared" si="14"/>
        <v>1.25</v>
      </c>
      <c r="H171" s="2">
        <f t="shared" si="18"/>
        <v>3.73</v>
      </c>
    </row>
    <row r="172" spans="1:8" x14ac:dyDescent="0.25">
      <c r="A172" s="2">
        <f t="shared" si="19"/>
        <v>84.5</v>
      </c>
      <c r="B172" s="2">
        <f t="shared" si="20"/>
        <v>2.4900000000000002</v>
      </c>
      <c r="C172" s="2">
        <f t="shared" si="16"/>
        <v>1.24</v>
      </c>
      <c r="D172" s="2">
        <f t="shared" si="17"/>
        <v>1.26</v>
      </c>
      <c r="E172" s="3" t="s">
        <v>8</v>
      </c>
      <c r="F172">
        <f t="shared" si="15"/>
        <v>88.25</v>
      </c>
      <c r="G172">
        <f t="shared" si="14"/>
        <v>1.26</v>
      </c>
      <c r="H172" s="2">
        <f t="shared" si="18"/>
        <v>3.75</v>
      </c>
    </row>
    <row r="173" spans="1:8" x14ac:dyDescent="0.25">
      <c r="A173" s="2">
        <f t="shared" si="19"/>
        <v>85</v>
      </c>
      <c r="B173" s="2">
        <f t="shared" si="20"/>
        <v>2.5099999999999998</v>
      </c>
      <c r="C173" s="2">
        <f t="shared" si="16"/>
        <v>1.25</v>
      </c>
      <c r="D173" s="2">
        <f t="shared" si="17"/>
        <v>1.27</v>
      </c>
      <c r="E173" s="3" t="s">
        <v>8</v>
      </c>
      <c r="F173">
        <f t="shared" si="15"/>
        <v>88.78</v>
      </c>
      <c r="G173">
        <f t="shared" si="14"/>
        <v>1.27</v>
      </c>
      <c r="H173" s="2">
        <f t="shared" si="18"/>
        <v>3.78</v>
      </c>
    </row>
    <row r="174" spans="1:8" x14ac:dyDescent="0.25">
      <c r="A174" s="2">
        <f t="shared" si="19"/>
        <v>85.5</v>
      </c>
      <c r="B174" s="2">
        <f t="shared" si="20"/>
        <v>2.52</v>
      </c>
      <c r="C174" s="2">
        <f t="shared" si="16"/>
        <v>1.26</v>
      </c>
      <c r="D174" s="2">
        <f t="shared" si="17"/>
        <v>1.27</v>
      </c>
      <c r="E174" s="3" t="s">
        <v>8</v>
      </c>
      <c r="F174">
        <f t="shared" si="15"/>
        <v>89.289999999999992</v>
      </c>
      <c r="G174">
        <f t="shared" si="14"/>
        <v>1.27</v>
      </c>
      <c r="H174" s="2">
        <f t="shared" si="18"/>
        <v>3.79</v>
      </c>
    </row>
    <row r="175" spans="1:8" x14ac:dyDescent="0.25">
      <c r="A175" s="2">
        <f t="shared" si="19"/>
        <v>86</v>
      </c>
      <c r="B175" s="2">
        <f t="shared" si="20"/>
        <v>2.54</v>
      </c>
      <c r="C175" s="2">
        <f t="shared" si="16"/>
        <v>1.26</v>
      </c>
      <c r="D175" s="2">
        <f t="shared" si="17"/>
        <v>1.28</v>
      </c>
      <c r="E175" s="3" t="s">
        <v>8</v>
      </c>
      <c r="F175">
        <f t="shared" si="15"/>
        <v>89.820000000000007</v>
      </c>
      <c r="G175">
        <f t="shared" si="14"/>
        <v>1.28</v>
      </c>
      <c r="H175" s="2">
        <f t="shared" si="18"/>
        <v>3.8200000000000003</v>
      </c>
    </row>
    <row r="176" spans="1:8" x14ac:dyDescent="0.25">
      <c r="A176" s="2">
        <f t="shared" si="19"/>
        <v>86.5</v>
      </c>
      <c r="B176" s="2">
        <f t="shared" si="20"/>
        <v>2.5499999999999998</v>
      </c>
      <c r="C176" s="2">
        <f t="shared" si="16"/>
        <v>1.27</v>
      </c>
      <c r="D176" s="2">
        <f t="shared" si="17"/>
        <v>1.28</v>
      </c>
      <c r="E176" s="3" t="s">
        <v>8</v>
      </c>
      <c r="F176">
        <f t="shared" si="15"/>
        <v>90.33</v>
      </c>
      <c r="G176">
        <f t="shared" si="14"/>
        <v>1.28</v>
      </c>
      <c r="H176" s="2">
        <f t="shared" si="18"/>
        <v>3.83</v>
      </c>
    </row>
    <row r="177" spans="1:8" x14ac:dyDescent="0.25">
      <c r="A177" s="2">
        <f t="shared" si="19"/>
        <v>87</v>
      </c>
      <c r="B177" s="2">
        <f t="shared" si="20"/>
        <v>2.57</v>
      </c>
      <c r="C177" s="2">
        <f t="shared" si="16"/>
        <v>1.27</v>
      </c>
      <c r="D177" s="2">
        <f t="shared" si="17"/>
        <v>1.29</v>
      </c>
      <c r="E177" s="3" t="s">
        <v>8</v>
      </c>
      <c r="F177">
        <f t="shared" si="15"/>
        <v>90.86</v>
      </c>
      <c r="G177">
        <f t="shared" si="14"/>
        <v>1.29</v>
      </c>
      <c r="H177" s="2">
        <f t="shared" si="18"/>
        <v>3.86</v>
      </c>
    </row>
    <row r="178" spans="1:8" x14ac:dyDescent="0.25">
      <c r="A178" s="2">
        <f t="shared" si="19"/>
        <v>87.5</v>
      </c>
      <c r="B178" s="2">
        <f t="shared" si="20"/>
        <v>2.58</v>
      </c>
      <c r="C178" s="2">
        <f t="shared" si="16"/>
        <v>1.28</v>
      </c>
      <c r="D178" s="2">
        <f t="shared" si="17"/>
        <v>1.3</v>
      </c>
      <c r="E178" s="3" t="s">
        <v>8</v>
      </c>
      <c r="F178">
        <f t="shared" si="15"/>
        <v>91.38</v>
      </c>
      <c r="G178">
        <f t="shared" si="14"/>
        <v>1.3</v>
      </c>
      <c r="H178" s="2">
        <f t="shared" si="18"/>
        <v>3.88</v>
      </c>
    </row>
    <row r="179" spans="1:8" x14ac:dyDescent="0.25">
      <c r="A179" s="2">
        <f t="shared" si="19"/>
        <v>88</v>
      </c>
      <c r="B179" s="2">
        <f t="shared" si="20"/>
        <v>2.6</v>
      </c>
      <c r="C179" s="2">
        <f t="shared" si="16"/>
        <v>1.29</v>
      </c>
      <c r="D179" s="2">
        <f t="shared" si="17"/>
        <v>1.3</v>
      </c>
      <c r="E179" s="3" t="s">
        <v>8</v>
      </c>
      <c r="F179">
        <f t="shared" si="15"/>
        <v>91.899999999999991</v>
      </c>
      <c r="G179">
        <f t="shared" si="14"/>
        <v>1.3</v>
      </c>
      <c r="H179" s="2">
        <f t="shared" si="18"/>
        <v>3.9000000000000004</v>
      </c>
    </row>
    <row r="180" spans="1:8" x14ac:dyDescent="0.25">
      <c r="A180" s="2">
        <f t="shared" si="19"/>
        <v>88.5</v>
      </c>
      <c r="B180" s="2">
        <f t="shared" si="20"/>
        <v>2.61</v>
      </c>
      <c r="C180" s="2">
        <f t="shared" si="16"/>
        <v>1.29</v>
      </c>
      <c r="D180" s="2">
        <f t="shared" si="17"/>
        <v>1.31</v>
      </c>
      <c r="E180" s="3" t="s">
        <v>8</v>
      </c>
      <c r="F180">
        <f t="shared" si="15"/>
        <v>92.42</v>
      </c>
      <c r="G180">
        <f t="shared" si="14"/>
        <v>1.31</v>
      </c>
      <c r="H180" s="2">
        <f t="shared" si="18"/>
        <v>3.92</v>
      </c>
    </row>
    <row r="181" spans="1:8" x14ac:dyDescent="0.25">
      <c r="A181" s="2">
        <f t="shared" si="19"/>
        <v>89</v>
      </c>
      <c r="B181" s="2">
        <f t="shared" si="20"/>
        <v>2.63</v>
      </c>
      <c r="C181" s="2">
        <f t="shared" si="16"/>
        <v>1.3</v>
      </c>
      <c r="D181" s="2">
        <f t="shared" si="17"/>
        <v>1.32</v>
      </c>
      <c r="E181" s="3" t="s">
        <v>8</v>
      </c>
      <c r="F181">
        <f t="shared" si="15"/>
        <v>92.949999999999989</v>
      </c>
      <c r="G181">
        <f t="shared" si="14"/>
        <v>1.32</v>
      </c>
      <c r="H181" s="2">
        <f t="shared" si="18"/>
        <v>3.95</v>
      </c>
    </row>
    <row r="182" spans="1:8" x14ac:dyDescent="0.25">
      <c r="A182" s="2">
        <f t="shared" si="19"/>
        <v>89.5</v>
      </c>
      <c r="B182" s="2">
        <f t="shared" si="20"/>
        <v>2.64</v>
      </c>
      <c r="C182" s="2">
        <f t="shared" si="16"/>
        <v>1.31</v>
      </c>
      <c r="D182" s="2">
        <f t="shared" si="17"/>
        <v>1.32</v>
      </c>
      <c r="E182" s="3" t="s">
        <v>8</v>
      </c>
      <c r="F182">
        <f t="shared" si="15"/>
        <v>93.46</v>
      </c>
      <c r="G182">
        <f t="shared" si="14"/>
        <v>1.32</v>
      </c>
      <c r="H182" s="2">
        <f t="shared" si="18"/>
        <v>3.96</v>
      </c>
    </row>
    <row r="183" spans="1:8" x14ac:dyDescent="0.25">
      <c r="A183" s="2">
        <f t="shared" si="19"/>
        <v>90</v>
      </c>
      <c r="B183" s="2">
        <f t="shared" si="20"/>
        <v>2.66</v>
      </c>
      <c r="C183" s="2">
        <f t="shared" si="16"/>
        <v>1.31</v>
      </c>
      <c r="D183" s="2">
        <f t="shared" si="17"/>
        <v>1.33</v>
      </c>
      <c r="E183" s="3" t="s">
        <v>8</v>
      </c>
      <c r="F183">
        <f t="shared" si="15"/>
        <v>93.99</v>
      </c>
      <c r="G183">
        <f t="shared" si="14"/>
        <v>1.33</v>
      </c>
      <c r="H183" s="2">
        <f t="shared" si="18"/>
        <v>3.99</v>
      </c>
    </row>
    <row r="184" spans="1:8" x14ac:dyDescent="0.25">
      <c r="A184" s="2">
        <f t="shared" si="19"/>
        <v>90.5</v>
      </c>
      <c r="B184" s="2">
        <f t="shared" si="20"/>
        <v>2.67</v>
      </c>
      <c r="C184" s="2">
        <f t="shared" si="16"/>
        <v>1.32</v>
      </c>
      <c r="D184" s="2">
        <f t="shared" si="17"/>
        <v>1.33</v>
      </c>
      <c r="E184" s="3" t="s">
        <v>8</v>
      </c>
      <c r="F184">
        <f t="shared" si="15"/>
        <v>94.5</v>
      </c>
      <c r="G184">
        <f t="shared" si="14"/>
        <v>1.33</v>
      </c>
      <c r="H184" s="2">
        <f t="shared" si="18"/>
        <v>4</v>
      </c>
    </row>
    <row r="185" spans="1:8" x14ac:dyDescent="0.25">
      <c r="A185" s="2">
        <f t="shared" si="19"/>
        <v>91</v>
      </c>
      <c r="B185" s="2">
        <f t="shared" si="20"/>
        <v>2.68</v>
      </c>
      <c r="C185" s="2">
        <f t="shared" si="16"/>
        <v>1.32</v>
      </c>
      <c r="D185" s="2">
        <f t="shared" si="17"/>
        <v>1.34</v>
      </c>
      <c r="E185" s="3" t="s">
        <v>8</v>
      </c>
      <c r="F185">
        <f t="shared" si="15"/>
        <v>95.02000000000001</v>
      </c>
      <c r="G185">
        <f t="shared" si="14"/>
        <v>1.34</v>
      </c>
      <c r="H185" s="2">
        <f t="shared" si="18"/>
        <v>4.0200000000000005</v>
      </c>
    </row>
    <row r="186" spans="1:8" x14ac:dyDescent="0.25">
      <c r="A186" s="2">
        <f t="shared" si="19"/>
        <v>91.5</v>
      </c>
      <c r="B186" s="2">
        <f t="shared" si="20"/>
        <v>2.7</v>
      </c>
      <c r="C186" s="2">
        <f t="shared" si="16"/>
        <v>1.33</v>
      </c>
      <c r="D186" s="2">
        <f t="shared" si="17"/>
        <v>1.35</v>
      </c>
      <c r="E186" s="3" t="s">
        <v>8</v>
      </c>
      <c r="F186">
        <f t="shared" si="15"/>
        <v>95.55</v>
      </c>
      <c r="G186">
        <f t="shared" si="14"/>
        <v>1.35</v>
      </c>
      <c r="H186" s="2">
        <f t="shared" si="18"/>
        <v>4.0500000000000007</v>
      </c>
    </row>
    <row r="187" spans="1:8" x14ac:dyDescent="0.25">
      <c r="A187" s="2">
        <f t="shared" si="19"/>
        <v>92</v>
      </c>
      <c r="B187" s="2">
        <f t="shared" si="20"/>
        <v>2.71</v>
      </c>
      <c r="C187" s="2">
        <f t="shared" si="16"/>
        <v>1.34</v>
      </c>
      <c r="D187" s="2">
        <f t="shared" si="17"/>
        <v>1.35</v>
      </c>
      <c r="E187" s="3" t="s">
        <v>8</v>
      </c>
      <c r="F187">
        <f t="shared" si="15"/>
        <v>96.059999999999988</v>
      </c>
      <c r="G187">
        <f t="shared" si="14"/>
        <v>1.35</v>
      </c>
      <c r="H187" s="2">
        <f t="shared" si="18"/>
        <v>4.0600000000000005</v>
      </c>
    </row>
    <row r="188" spans="1:8" x14ac:dyDescent="0.25">
      <c r="A188" s="2">
        <f t="shared" si="19"/>
        <v>92.5</v>
      </c>
      <c r="B188" s="2">
        <f t="shared" si="20"/>
        <v>2.73</v>
      </c>
      <c r="C188" s="2">
        <f t="shared" si="16"/>
        <v>1.34</v>
      </c>
      <c r="D188" s="2">
        <f t="shared" si="17"/>
        <v>1.36</v>
      </c>
      <c r="E188" s="3" t="s">
        <v>8</v>
      </c>
      <c r="F188">
        <f t="shared" si="15"/>
        <v>96.59</v>
      </c>
      <c r="G188">
        <f t="shared" si="14"/>
        <v>1.36</v>
      </c>
      <c r="H188" s="2">
        <f t="shared" si="18"/>
        <v>4.09</v>
      </c>
    </row>
    <row r="189" spans="1:8" x14ac:dyDescent="0.25">
      <c r="A189" s="2">
        <f t="shared" si="19"/>
        <v>93</v>
      </c>
      <c r="B189" s="2">
        <f t="shared" si="20"/>
        <v>2.74</v>
      </c>
      <c r="C189" s="2">
        <f t="shared" si="16"/>
        <v>1.35</v>
      </c>
      <c r="D189" s="2">
        <f t="shared" si="17"/>
        <v>1.37</v>
      </c>
      <c r="E189" s="3" t="s">
        <v>8</v>
      </c>
      <c r="F189">
        <f t="shared" si="15"/>
        <v>97.11</v>
      </c>
      <c r="G189">
        <f t="shared" si="14"/>
        <v>1.37</v>
      </c>
      <c r="H189" s="2">
        <f t="shared" si="18"/>
        <v>4.1100000000000003</v>
      </c>
    </row>
    <row r="190" spans="1:8" x14ac:dyDescent="0.25">
      <c r="A190" s="2">
        <f t="shared" si="19"/>
        <v>93.5</v>
      </c>
      <c r="B190" s="2">
        <f t="shared" si="20"/>
        <v>2.76</v>
      </c>
      <c r="C190" s="2">
        <f t="shared" si="16"/>
        <v>1.36</v>
      </c>
      <c r="D190" s="2">
        <f t="shared" si="17"/>
        <v>1.37</v>
      </c>
      <c r="E190" s="3" t="s">
        <v>8</v>
      </c>
      <c r="F190">
        <f t="shared" si="15"/>
        <v>97.63000000000001</v>
      </c>
      <c r="G190">
        <f t="shared" si="14"/>
        <v>1.37</v>
      </c>
      <c r="H190" s="2">
        <f t="shared" si="18"/>
        <v>4.13</v>
      </c>
    </row>
    <row r="191" spans="1:8" x14ac:dyDescent="0.25">
      <c r="A191" s="2">
        <f t="shared" si="19"/>
        <v>94</v>
      </c>
      <c r="B191" s="2">
        <f t="shared" si="20"/>
        <v>2.77</v>
      </c>
      <c r="C191" s="2">
        <f t="shared" si="16"/>
        <v>1.36</v>
      </c>
      <c r="D191" s="2">
        <f t="shared" si="17"/>
        <v>1.38</v>
      </c>
      <c r="E191" s="3" t="s">
        <v>8</v>
      </c>
      <c r="F191">
        <f t="shared" si="15"/>
        <v>98.149999999999991</v>
      </c>
      <c r="G191">
        <f t="shared" si="14"/>
        <v>1.38</v>
      </c>
      <c r="H191" s="2">
        <f t="shared" si="18"/>
        <v>4.1500000000000004</v>
      </c>
    </row>
    <row r="192" spans="1:8" x14ac:dyDescent="0.25">
      <c r="A192" s="2">
        <f t="shared" si="19"/>
        <v>94.5</v>
      </c>
      <c r="B192" s="2">
        <f t="shared" si="20"/>
        <v>2.79</v>
      </c>
      <c r="C192" s="2">
        <f t="shared" si="16"/>
        <v>1.37</v>
      </c>
      <c r="D192" s="2">
        <f t="shared" si="17"/>
        <v>1.38</v>
      </c>
      <c r="E192" s="3" t="s">
        <v>8</v>
      </c>
      <c r="F192">
        <f t="shared" si="15"/>
        <v>98.67</v>
      </c>
      <c r="G192">
        <f t="shared" ref="G192:G203" si="21">IF(E192="No",C192,D192)</f>
        <v>1.38</v>
      </c>
      <c r="H192" s="2">
        <f t="shared" si="18"/>
        <v>4.17</v>
      </c>
    </row>
    <row r="193" spans="1:8" x14ac:dyDescent="0.25">
      <c r="A193" s="2">
        <f t="shared" si="19"/>
        <v>95</v>
      </c>
      <c r="B193" s="2">
        <f t="shared" si="20"/>
        <v>2.8</v>
      </c>
      <c r="C193" s="2">
        <f t="shared" si="16"/>
        <v>1.37</v>
      </c>
      <c r="D193" s="2">
        <f t="shared" si="17"/>
        <v>1.39</v>
      </c>
      <c r="E193" s="3" t="s">
        <v>8</v>
      </c>
      <c r="F193">
        <f t="shared" si="15"/>
        <v>99.19</v>
      </c>
      <c r="G193">
        <f t="shared" si="21"/>
        <v>1.39</v>
      </c>
      <c r="H193" s="2">
        <f t="shared" si="18"/>
        <v>4.1899999999999995</v>
      </c>
    </row>
    <row r="194" spans="1:8" x14ac:dyDescent="0.25">
      <c r="A194" s="2">
        <f t="shared" si="19"/>
        <v>95.5</v>
      </c>
      <c r="B194" s="2">
        <f t="shared" si="20"/>
        <v>2.82</v>
      </c>
      <c r="C194" s="2">
        <f t="shared" si="16"/>
        <v>1.38</v>
      </c>
      <c r="D194" s="2">
        <f t="shared" si="17"/>
        <v>1.4</v>
      </c>
      <c r="E194" s="3" t="s">
        <v>8</v>
      </c>
      <c r="F194">
        <f t="shared" ref="F194:F203" si="22">(A194+B194+D194)</f>
        <v>99.72</v>
      </c>
      <c r="G194">
        <f t="shared" si="21"/>
        <v>1.4</v>
      </c>
      <c r="H194" s="2">
        <f t="shared" si="18"/>
        <v>4.22</v>
      </c>
    </row>
    <row r="195" spans="1:8" x14ac:dyDescent="0.25">
      <c r="A195" s="2">
        <f t="shared" si="19"/>
        <v>96</v>
      </c>
      <c r="B195" s="2">
        <f t="shared" si="20"/>
        <v>2.83</v>
      </c>
      <c r="C195" s="2">
        <f t="shared" si="16"/>
        <v>1.39</v>
      </c>
      <c r="D195" s="2">
        <f t="shared" si="17"/>
        <v>1.4</v>
      </c>
      <c r="E195" s="3" t="s">
        <v>8</v>
      </c>
      <c r="F195">
        <f t="shared" si="22"/>
        <v>100.23</v>
      </c>
      <c r="G195">
        <f t="shared" si="21"/>
        <v>1.4</v>
      </c>
      <c r="H195" s="2">
        <f t="shared" si="18"/>
        <v>4.2300000000000004</v>
      </c>
    </row>
    <row r="196" spans="1:8" x14ac:dyDescent="0.25">
      <c r="A196" s="2">
        <f t="shared" si="19"/>
        <v>96.5</v>
      </c>
      <c r="B196" s="2">
        <f t="shared" si="20"/>
        <v>2.85</v>
      </c>
      <c r="C196" s="2">
        <f t="shared" si="16"/>
        <v>1.39</v>
      </c>
      <c r="D196" s="2">
        <f t="shared" si="17"/>
        <v>1.41</v>
      </c>
      <c r="E196" s="3" t="s">
        <v>8</v>
      </c>
      <c r="F196">
        <f t="shared" si="22"/>
        <v>100.75999999999999</v>
      </c>
      <c r="G196">
        <f t="shared" si="21"/>
        <v>1.41</v>
      </c>
      <c r="H196" s="2">
        <f t="shared" si="18"/>
        <v>4.26</v>
      </c>
    </row>
    <row r="197" spans="1:8" x14ac:dyDescent="0.25">
      <c r="A197" s="2">
        <f t="shared" si="19"/>
        <v>97</v>
      </c>
      <c r="B197" s="2">
        <f t="shared" si="20"/>
        <v>2.86</v>
      </c>
      <c r="C197" s="2">
        <f t="shared" si="16"/>
        <v>1.4</v>
      </c>
      <c r="D197" s="2">
        <f t="shared" si="17"/>
        <v>1.42</v>
      </c>
      <c r="E197" s="3" t="s">
        <v>8</v>
      </c>
      <c r="F197">
        <f t="shared" si="22"/>
        <v>101.28</v>
      </c>
      <c r="G197">
        <f t="shared" si="21"/>
        <v>1.42</v>
      </c>
      <c r="H197" s="2">
        <f t="shared" si="18"/>
        <v>4.2799999999999994</v>
      </c>
    </row>
    <row r="198" spans="1:8" x14ac:dyDescent="0.25">
      <c r="A198" s="2">
        <f t="shared" si="19"/>
        <v>97.5</v>
      </c>
      <c r="B198" s="2">
        <f t="shared" si="20"/>
        <v>2.88</v>
      </c>
      <c r="C198" s="2">
        <f t="shared" ref="C198:C203" si="23">ROUND((SUM(A198+B198)*$B$1)+$B$2,2)</f>
        <v>1.4</v>
      </c>
      <c r="D198" s="2">
        <f t="shared" ref="D198:D203" si="24">ROUND((SUM(A198+B198+C198)*$B$1)+$B$2,2)</f>
        <v>1.42</v>
      </c>
      <c r="E198" s="3" t="s">
        <v>8</v>
      </c>
      <c r="F198">
        <f t="shared" si="22"/>
        <v>101.8</v>
      </c>
      <c r="G198">
        <f t="shared" si="21"/>
        <v>1.42</v>
      </c>
      <c r="H198" s="2">
        <f t="shared" ref="H198:H203" si="25">G198+B198</f>
        <v>4.3</v>
      </c>
    </row>
    <row r="199" spans="1:8" x14ac:dyDescent="0.25">
      <c r="A199" s="2">
        <f t="shared" ref="A199:A203" si="26">A198+0.5</f>
        <v>98</v>
      </c>
      <c r="B199" s="2">
        <f t="shared" si="20"/>
        <v>2.89</v>
      </c>
      <c r="C199" s="2">
        <f t="shared" si="23"/>
        <v>1.41</v>
      </c>
      <c r="D199" s="2">
        <f t="shared" si="24"/>
        <v>1.43</v>
      </c>
      <c r="E199" s="3" t="s">
        <v>8</v>
      </c>
      <c r="F199">
        <f t="shared" si="22"/>
        <v>102.32000000000001</v>
      </c>
      <c r="G199">
        <f t="shared" si="21"/>
        <v>1.43</v>
      </c>
      <c r="H199" s="2">
        <f t="shared" si="25"/>
        <v>4.32</v>
      </c>
    </row>
    <row r="200" spans="1:8" x14ac:dyDescent="0.25">
      <c r="A200" s="2">
        <f t="shared" si="26"/>
        <v>98.5</v>
      </c>
      <c r="B200" s="2">
        <f t="shared" ref="B200:B203" si="27">ROUND((A200*$B$3),2)</f>
        <v>2.91</v>
      </c>
      <c r="C200" s="2">
        <f t="shared" si="23"/>
        <v>1.42</v>
      </c>
      <c r="D200" s="2">
        <f t="shared" si="24"/>
        <v>1.43</v>
      </c>
      <c r="E200" s="3" t="s">
        <v>8</v>
      </c>
      <c r="F200">
        <f t="shared" si="22"/>
        <v>102.84</v>
      </c>
      <c r="G200">
        <f t="shared" si="21"/>
        <v>1.43</v>
      </c>
      <c r="H200" s="2">
        <f t="shared" si="25"/>
        <v>4.34</v>
      </c>
    </row>
    <row r="201" spans="1:8" x14ac:dyDescent="0.25">
      <c r="A201" s="2">
        <f t="shared" si="26"/>
        <v>99</v>
      </c>
      <c r="B201" s="2">
        <f t="shared" si="27"/>
        <v>2.92</v>
      </c>
      <c r="C201" s="2">
        <f t="shared" si="23"/>
        <v>1.42</v>
      </c>
      <c r="D201" s="2">
        <f t="shared" si="24"/>
        <v>1.44</v>
      </c>
      <c r="E201" s="3" t="s">
        <v>8</v>
      </c>
      <c r="F201">
        <f t="shared" si="22"/>
        <v>103.36</v>
      </c>
      <c r="G201">
        <f t="shared" si="21"/>
        <v>1.44</v>
      </c>
      <c r="H201" s="2">
        <f t="shared" si="25"/>
        <v>4.3599999999999994</v>
      </c>
    </row>
    <row r="202" spans="1:8" x14ac:dyDescent="0.25">
      <c r="A202" s="2">
        <f t="shared" si="26"/>
        <v>99.5</v>
      </c>
      <c r="B202" s="2">
        <f t="shared" si="27"/>
        <v>2.94</v>
      </c>
      <c r="C202" s="2">
        <f t="shared" si="23"/>
        <v>1.43</v>
      </c>
      <c r="D202" s="2">
        <f t="shared" si="24"/>
        <v>1.45</v>
      </c>
      <c r="E202" s="3" t="s">
        <v>8</v>
      </c>
      <c r="F202">
        <f t="shared" si="22"/>
        <v>103.89</v>
      </c>
      <c r="G202">
        <f t="shared" si="21"/>
        <v>1.45</v>
      </c>
      <c r="H202" s="2">
        <f t="shared" si="25"/>
        <v>4.3899999999999997</v>
      </c>
    </row>
    <row r="203" spans="1:8" x14ac:dyDescent="0.25">
      <c r="A203" s="2">
        <f t="shared" si="26"/>
        <v>100</v>
      </c>
      <c r="B203" s="2">
        <f t="shared" si="27"/>
        <v>2.95</v>
      </c>
      <c r="C203" s="2">
        <f t="shared" si="23"/>
        <v>1.44</v>
      </c>
      <c r="D203" s="2">
        <f t="shared" si="24"/>
        <v>1.45</v>
      </c>
      <c r="E203" s="3" t="s">
        <v>8</v>
      </c>
      <c r="F203">
        <f t="shared" si="22"/>
        <v>104.4</v>
      </c>
      <c r="G203">
        <f t="shared" si="21"/>
        <v>1.45</v>
      </c>
      <c r="H203" s="2">
        <f t="shared" si="25"/>
        <v>4.4000000000000004</v>
      </c>
    </row>
    <row r="204" spans="1:8" x14ac:dyDescent="0.25">
      <c r="A204" s="1"/>
    </row>
    <row r="205" spans="1:8" x14ac:dyDescent="0.25">
      <c r="A205" s="1"/>
    </row>
    <row r="206" spans="1:8" x14ac:dyDescent="0.25">
      <c r="A206" s="1"/>
    </row>
    <row r="207" spans="1:8" x14ac:dyDescent="0.25">
      <c r="A207" s="1"/>
    </row>
    <row r="208" spans="1:8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</sheetData>
  <dataValidations count="1">
    <dataValidation type="list" allowBlank="1" showInputMessage="1" showErrorMessage="1" sqref="E5:E203" xr:uid="{42399ADE-0E4E-4A8D-AA91-570BE984E2D6}">
      <formula1>"Yes,No"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Cooke</dc:creator>
  <cp:keywords/>
  <dc:description/>
  <cp:lastModifiedBy>David</cp:lastModifiedBy>
  <cp:revision/>
  <dcterms:created xsi:type="dcterms:W3CDTF">2019-03-25T18:37:23Z</dcterms:created>
  <dcterms:modified xsi:type="dcterms:W3CDTF">2022-09-16T12:33:24Z</dcterms:modified>
  <cp:category/>
  <cp:contentStatus/>
</cp:coreProperties>
</file>